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Источники!$F$31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Источники!$A$24</definedName>
    <definedName name="REND_1" localSheetId="1">Расходы!$A$54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</calcChain>
</file>

<file path=xl/sharedStrings.xml><?xml version="1.0" encoding="utf-8"?>
<sst xmlns="http://schemas.openxmlformats.org/spreadsheetml/2006/main" count="354" uniqueCount="211">
  <si>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</si>
  <si>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</si>
  <si>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</si>
  <si>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</si>
  <si>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</si>
  <si>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2026 г.</t>
  </si>
  <si>
    <t>01.01.2026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</si>
  <si>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</si>
  <si>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</si>
  <si>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</si>
  <si>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</si>
  <si>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</si>
  <si>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</si>
  <si>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СЕЛЬСКОГО ПОСЕЛЕНИЯ ПЕСТРОВСКИЙ СЕЛЬСОВЕТ МУНИЦИПАЛЬНОГО РАЙОНА КАМЕШКИРСКИЙ РАЙОН ПЕНЗЕНСКОЙ ОБЛАСТИ</t>
  </si>
  <si>
    <t>Пестровский сельсовет</t>
  </si>
  <si>
    <t>Периодичность: годовая</t>
  </si>
  <si>
    <t>Единица измерения: руб.</t>
  </si>
  <si>
    <t>901</t>
  </si>
  <si>
    <t>56631419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</si>
  <si>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</si>
  <si>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</si>
  <si>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</si>
  <si>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</si>
  <si>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</si>
  <si>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</si>
  <si>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</si>
  <si>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</si>
  <si>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</si>
  <si>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</si>
  <si>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</si>
  <si>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</si>
  <si>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</si>
  <si>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</si>
  <si>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</si>
  <si>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</si>
  <si>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</si>
  <si>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</si>
  <si>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</si>
  <si>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</si>
  <si>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</si>
  <si>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</si>
  <si>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</si>
  <si>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</si>
  <si>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</si>
  <si>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</si>
  <si>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</si>
  <si>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</si>
  <si>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</si>
  <si>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</si>
  <si>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</si>
  <si>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</si>
  <si>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</si>
  <si>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</si>
  <si>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</si>
  <si>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</si>
  <si>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</si>
  <si>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</si>
  <si>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</si>
  <si>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</si>
  <si>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</si>
  <si>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</si>
  <si>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</si>
  <si>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</si>
  <si>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</si>
  <si>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</si>
  <si>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</si>
  <si>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</si>
  <si>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</si>
  <si>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</si>
  <si>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</si>
  <si>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</si>
  <si>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</si>
  <si>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</si>
  <si>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</si>
  <si>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</si>
  <si>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</si>
  <si>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</si>
  <si>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</si>
  <si>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</si>
  <si>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</si>
  <si>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</si>
  <si>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(гранты) на поощрение за содействие достижению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</si>
  <si>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901 20219999109101150</t>
  </si>
  <si>
    <t>Субсидии бюджетам сельских поселений из местных бюджетов</t>
  </si>
  <si>
    <t>901 20229900100000150</t>
  </si>
  <si>
    <t>Субсидии бюджетам муниципальных образований Камешкирского района Пензенской области в целях софинансирования расходных обязательств, возникающих при выполнении полномочий по решению вопросов местного значения</t>
  </si>
  <si>
    <t>901 20229900107929150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</si>
  <si>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</si>
  <si>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</si>
  <si>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</si>
  <si>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</si>
  <si>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</si>
  <si>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901 20240014104400150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</si>
  <si>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</si>
  <si>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901 20240014104500150</t>
  </si>
  <si>
    <t>Прочие межбюджетные трансферты, передаваемые бюджетам сельских поселений</t>
  </si>
  <si>
    <t>901 20249999100000150</t>
  </si>
  <si>
    <t>Иные межбюджетные трансферты передаваемые бюджетам сельских поселений 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</t>
  </si>
  <si>
    <t>901 20249999109498150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</si>
  <si>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</si>
  <si>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</si>
  <si>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</si>
  <si>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</si>
  <si>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</si>
  <si>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</si>
  <si>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муниципальных органов</t>
  </si>
  <si>
    <t xml:space="preserve">901 0104 0120102100 121 </t>
  </si>
  <si>
    <t xml:space="preserve">901 0104 0120102100 122 </t>
  </si>
  <si>
    <t xml:space="preserve">901 0104 0120102100 129 </t>
  </si>
  <si>
    <t>Расходы на выплаты по оплате труда главы местной администрации</t>
  </si>
  <si>
    <t xml:space="preserve">901 0104 0120102110 121 </t>
  </si>
  <si>
    <t xml:space="preserve">901 0104 0120102110 122 </t>
  </si>
  <si>
    <t xml:space="preserve">901 0104 0120102110 129 </t>
  </si>
  <si>
    <t>Расходы на обеспечение функций муниципальных органов</t>
  </si>
  <si>
    <t xml:space="preserve">901 0104 0120102200 244 </t>
  </si>
  <si>
    <t xml:space="preserve">901 0104 0120102200 247 </t>
  </si>
  <si>
    <t xml:space="preserve">901 0104 0120102200 851 </t>
  </si>
  <si>
    <t xml:space="preserve">901 0104 0120102200 852 </t>
  </si>
  <si>
    <t>Иные межбюджетные трансферты на исполнение части полномочий по составлению, исполнению бюджета, осуществлению контроля за его исполнением в границах Пестровского сельсовета Камешкирского района Пензенской области</t>
  </si>
  <si>
    <t xml:space="preserve">901 0104 0120282050 540 </t>
  </si>
  <si>
    <t>Поощрение за содействие достижению показателей деятельности исполнительных органов субъектов Российской Федерации</t>
  </si>
  <si>
    <t xml:space="preserve">901 0104 9910075490 121 </t>
  </si>
  <si>
    <t xml:space="preserve">901 0104 9910075490 129 </t>
  </si>
  <si>
    <t>Резервные фонды местных администраций</t>
  </si>
  <si>
    <t xml:space="preserve">901 0111 9920022800 870 </t>
  </si>
  <si>
    <t>Расходы на исполнение части полномочий по осуществлению муниципального земельного контроля в границах Пестровского сельсовета Камешкирского района Пензенской области</t>
  </si>
  <si>
    <t xml:space="preserve">901 0113 0120182070 244 </t>
  </si>
  <si>
    <t>Расходы на техническую инвентаризацию, землеустроительную документацию, оценку недвижимости и других обязательств</t>
  </si>
  <si>
    <t xml:space="preserve">901 0113 0410146200 244 </t>
  </si>
  <si>
    <t>Расходы на техническое обслуживание и содержание муниципальной собственности</t>
  </si>
  <si>
    <t xml:space="preserve">901 0113 0410146210 244 </t>
  </si>
  <si>
    <t xml:space="preserve">901 0113 0410146210 247 </t>
  </si>
  <si>
    <t xml:space="preserve">901 0113 0410146210 852 </t>
  </si>
  <si>
    <t xml:space="preserve">901 0113 0410146210 853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</si>
  <si>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</si>
  <si>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901 0203 0120151180 121 </t>
  </si>
  <si>
    <t xml:space="preserve">901 0203 0120151180 129 </t>
  </si>
  <si>
    <t>Иные межбюджетные трансферты на исполнение части полномочий по обеспечению первичных мер пожарной безопасности в границах Пестровского сельсовета Камешкирского района Пензенской области</t>
  </si>
  <si>
    <t xml:space="preserve">901 0310 0120282030 540 </t>
  </si>
  <si>
    <t>Совершенствование материальной базы гражданской обороны Пестровского сельсовета Камешкирского района Пензенской области на военное время</t>
  </si>
  <si>
    <t xml:space="preserve">901 0310 0820106200 244 </t>
  </si>
  <si>
    <t>Содержание автомобильных дорог и искусственных сооружений на них</t>
  </si>
  <si>
    <t xml:space="preserve">901 0409 031019Д010 244 </t>
  </si>
  <si>
    <t xml:space="preserve">901 0409 031029Д010 247 </t>
  </si>
  <si>
    <t xml:space="preserve">901 0412 0410146200 244 </t>
  </si>
  <si>
    <t>Расходы на исполнение части полномочий в области градостроительной деятельности в границах Пестровского сельсовета Камешкирского района Пензенской области</t>
  </si>
  <si>
    <t xml:space="preserve">901 0412 0410182060 244 </t>
  </si>
  <si>
    <t>Ремонт и содержание скважин и водопроводных сетей, а также изготовление проектно-сметной документации</t>
  </si>
  <si>
    <t xml:space="preserve">901 0502 0230168310 243 </t>
  </si>
  <si>
    <t xml:space="preserve">901 0502 0230168310 244 </t>
  </si>
  <si>
    <t>Расходы на капитальный ремонт водонапорной башни, расположенной по адресу: Пензенская область, Камешкирский район, с. Пестровка, примерно в 891 м по направлению на юго-восток от ориентира. Адрес ориентира: Пензенская область, Камешкирский район, с. Пестровка, ул. Молодежная, д. 23</t>
  </si>
  <si>
    <t xml:space="preserve">901 0502 02301SФ534 243 </t>
  </si>
  <si>
    <t>Расходы на уличное освещение</t>
  </si>
  <si>
    <t xml:space="preserve">901 0503 0220168410 244 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</si>
  <si>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</si>
  <si>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 xml:space="preserve">901 0503 0220168420 243 </t>
  </si>
  <si>
    <t xml:space="preserve">901 0503 0220168420 244 </t>
  </si>
  <si>
    <t>Расходы по обустройству мест для сбора ТБО</t>
  </si>
  <si>
    <t xml:space="preserve">901 0503 0220168430 244 </t>
  </si>
  <si>
    <t>Иные межбюджетные трансферты на исполнение части полномочий по созданию условий для организации досуга и обеспечения жителей поселения услугами организаций культуры в границах Пестровского сельсовета Камешкирского района Пензенской области</t>
  </si>
  <si>
    <t xml:space="preserve">901 0801 0120282040 540 </t>
  </si>
  <si>
    <t xml:space="preserve">901 0801 0410146210 247 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</si>
  <si>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</si>
  <si>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 xml:space="preserve">901 1001 0120282080 540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</si>
  <si>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</si>
  <si>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</si>
  <si>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</si>
  <si>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</si>
  <si>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</si>
  <si>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</si>
  <si>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</si>
  <si>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</si>
  <si>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</si>
  <si>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</si>
  <si>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</si>
  <si>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</si>
  <si>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</si>
  <si>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</si>
  <si>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</si>
  <si>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</si>
  <si>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</si>
  <si>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</si>
  <si>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</si>
  <si>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</si>
  <si>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</si>
  <si>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</si>
  <si>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</si>
  <si>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</si>
  <si>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</si>
  <si>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</si>
  <si>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</si>
  <si>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</si>
  <si>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</si>
  <si>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</si>
  <si>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</si>
  <si>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</si>
  <si>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</si>
  <si>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</si>
  <si>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</si>
  <si>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</si>
  <si>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</si>
  <si>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</si>
  <si>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</si>
  <si>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</si>
  <si>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</si>
  <si>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</si>
  <si>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</si>
  <si>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</si>
  <si>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Е.А.Авдеева</t>
  </si>
  <si>
    <t>Т.В.Кочнева</t>
  </si>
  <si>
    <t>"12"    января  2026 г.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</si>
</sst>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4667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95250</xdr:rowOff>
    </xdr:from>
    <xdr:to>
      <xdr:col>2</xdr:col>
      <xdr:colOff>2162175</xdr:colOff>
      <xdr:row>30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057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showGridLines="0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3"/>
      <c r="B1" s="103"/>
      <c r="C1" s="103"/>
      <c r="D1" s="103"/>
      <c r="E1" s="2"/>
      <c r="F1" s="2"/>
    </row>
    <row r="2" spans="1:6" ht="16.899999999999999" customHeight="1">
      <c r="A2" s="103" t="s">
        <v>0</v>
      </c>
      <c r="B2" s="103"/>
      <c r="C2" s="103"/>
      <c r="D2" s="103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105" t="s">
        <v>13</v>
      </c>
      <c r="C6" s="106"/>
      <c r="D6" s="106"/>
      <c r="E6" s="3" t="s">
        <v>9</v>
      </c>
      <c r="F6" s="11" t="s">
        <v>17</v>
      </c>
    </row>
    <row r="7" spans="1:6">
      <c r="A7" s="12" t="s">
        <v>10</v>
      </c>
      <c r="B7" s="107" t="s">
        <v>14</v>
      </c>
      <c r="C7" s="107"/>
      <c r="D7" s="107"/>
      <c r="E7" s="3" t="s">
        <v>11</v>
      </c>
      <c r="F7" s="13" t="s">
        <v>18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12</v>
      </c>
    </row>
    <row r="10" spans="1:6" ht="20.25" customHeight="1">
      <c r="A10" s="103" t="s">
        <v>20</v>
      </c>
      <c r="B10" s="103"/>
      <c r="C10" s="103"/>
      <c r="D10" s="103"/>
      <c r="E10" s="1"/>
      <c r="F10" s="18"/>
    </row>
    <row r="11" spans="1:6" ht="4.1500000000000004" customHeight="1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>
      <c r="A12" s="98"/>
      <c r="B12" s="92"/>
      <c r="C12" s="92"/>
      <c r="D12" s="95"/>
      <c r="E12" s="95"/>
      <c r="F12" s="101"/>
    </row>
    <row r="13" spans="1:6" ht="3" customHeight="1">
      <c r="A13" s="98"/>
      <c r="B13" s="92"/>
      <c r="C13" s="92"/>
      <c r="D13" s="95"/>
      <c r="E13" s="95"/>
      <c r="F13" s="101"/>
    </row>
    <row r="14" spans="1:6" ht="3" customHeight="1">
      <c r="A14" s="98"/>
      <c r="B14" s="92"/>
      <c r="C14" s="92"/>
      <c r="D14" s="95"/>
      <c r="E14" s="95"/>
      <c r="F14" s="101"/>
    </row>
    <row r="15" spans="1:6" ht="3" customHeight="1">
      <c r="A15" s="98"/>
      <c r="B15" s="92"/>
      <c r="C15" s="92"/>
      <c r="D15" s="95"/>
      <c r="E15" s="95"/>
      <c r="F15" s="101"/>
    </row>
    <row r="16" spans="1:6" ht="3" customHeight="1">
      <c r="A16" s="98"/>
      <c r="B16" s="92"/>
      <c r="C16" s="92"/>
      <c r="D16" s="95"/>
      <c r="E16" s="95"/>
      <c r="F16" s="101"/>
    </row>
    <row r="17" spans="1:6" ht="23.45" customHeight="1">
      <c r="A17" s="99"/>
      <c r="B17" s="93"/>
      <c r="C17" s="93"/>
      <c r="D17" s="96"/>
      <c r="E17" s="96"/>
      <c r="F17" s="102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11020809.880000001</v>
      </c>
      <c r="E19" s="28">
        <v>11424583.08</v>
      </c>
      <c r="F19" s="29" t="str">
        <f>IF(OR(D19="-",IF(E19="-",0,E19)&gt;=IF(D19="-",0,D19)),"-",IF(D19="-",0,D19)-IF(E19="-",0,E19))</f>
        <v>-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71000</v>
      </c>
      <c r="E21" s="28">
        <v>79937.600000000006</v>
      </c>
      <c r="F21" s="29" t="str">
        <f t="shared" ref="F21:F52" si="0">IF(OR(D21="-",IF(E21="-",0,E21)&gt;=IF(D21="-",0,D21)),"-",IF(D21="-",0,D21)-IF(E21="-",0,E21))</f>
        <v>-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71000</v>
      </c>
      <c r="E22" s="39">
        <v>79937.600000000006</v>
      </c>
      <c r="F22" s="40" t="str">
        <f t="shared" si="0"/>
        <v>-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1261.04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1261.04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1993.5</v>
      </c>
      <c r="F25" s="29" t="str">
        <f t="shared" si="0"/>
        <v>-</v>
      </c>
    </row>
    <row r="26" spans="1:6" ht="157.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1828.4</v>
      </c>
      <c r="F26" s="40" t="str">
        <f t="shared" si="0"/>
        <v>-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165.1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603000</v>
      </c>
      <c r="E28" s="28">
        <v>593703.22</v>
      </c>
      <c r="F28" s="29">
        <f t="shared" si="0"/>
        <v>9296.7800000000279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3473.91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609000</v>
      </c>
      <c r="E30" s="28">
        <v>632554.82999999996</v>
      </c>
      <c r="F30" s="29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-62000</v>
      </c>
      <c r="E31" s="28">
        <v>-59362.29</v>
      </c>
      <c r="F31" s="29" t="str">
        <f t="shared" si="0"/>
        <v>-</v>
      </c>
    </row>
    <row r="32" spans="1:6" ht="45">
      <c r="A32" s="25" t="s">
        <v>57</v>
      </c>
      <c r="B32" s="26" t="s">
        <v>31</v>
      </c>
      <c r="C32" s="27" t="s">
        <v>58</v>
      </c>
      <c r="D32" s="28">
        <v>301000</v>
      </c>
      <c r="E32" s="28">
        <v>356161.83</v>
      </c>
      <c r="F32" s="29" t="str">
        <f t="shared" si="0"/>
        <v>-</v>
      </c>
    </row>
    <row r="33" spans="1:6" ht="67.5">
      <c r="A33" s="36" t="s">
        <v>59</v>
      </c>
      <c r="B33" s="37" t="s">
        <v>31</v>
      </c>
      <c r="C33" s="38" t="s">
        <v>60</v>
      </c>
      <c r="D33" s="39">
        <v>301000</v>
      </c>
      <c r="E33" s="39">
        <v>356161.83</v>
      </c>
      <c r="F33" s="40" t="str">
        <f t="shared" si="0"/>
        <v>-</v>
      </c>
    </row>
    <row r="34" spans="1:6" ht="33.75">
      <c r="A34" s="25" t="s">
        <v>61</v>
      </c>
      <c r="B34" s="26" t="s">
        <v>31</v>
      </c>
      <c r="C34" s="27" t="s">
        <v>62</v>
      </c>
      <c r="D34" s="28">
        <v>1300000</v>
      </c>
      <c r="E34" s="28">
        <v>1336853.82</v>
      </c>
      <c r="F34" s="29" t="str">
        <f t="shared" si="0"/>
        <v>-</v>
      </c>
    </row>
    <row r="35" spans="1:6" ht="56.25">
      <c r="A35" s="36" t="s">
        <v>63</v>
      </c>
      <c r="B35" s="37" t="s">
        <v>31</v>
      </c>
      <c r="C35" s="38" t="s">
        <v>64</v>
      </c>
      <c r="D35" s="39">
        <v>1300000</v>
      </c>
      <c r="E35" s="39">
        <v>1336853.82</v>
      </c>
      <c r="F35" s="40" t="str">
        <f t="shared" si="0"/>
        <v>-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700000</v>
      </c>
      <c r="E36" s="28">
        <v>1081093.24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700000</v>
      </c>
      <c r="E37" s="39">
        <v>1081093.24</v>
      </c>
      <c r="F37" s="40" t="str">
        <f t="shared" si="0"/>
        <v>-</v>
      </c>
    </row>
    <row r="38" spans="1:6" ht="67.5">
      <c r="A38" s="25" t="s">
        <v>69</v>
      </c>
      <c r="B38" s="26" t="s">
        <v>31</v>
      </c>
      <c r="C38" s="27" t="s">
        <v>70</v>
      </c>
      <c r="D38" s="28">
        <v>280000</v>
      </c>
      <c r="E38" s="28">
        <v>280318.14</v>
      </c>
      <c r="F38" s="29" t="str">
        <f t="shared" si="0"/>
        <v>-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110000</v>
      </c>
      <c r="E39" s="28">
        <v>110047.08</v>
      </c>
      <c r="F39" s="29" t="str">
        <f t="shared" si="0"/>
        <v>-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17000</v>
      </c>
      <c r="E40" s="28">
        <v>17737.28</v>
      </c>
      <c r="F40" s="29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404100</v>
      </c>
      <c r="E41" s="28">
        <v>404100</v>
      </c>
      <c r="F41" s="29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887000</v>
      </c>
      <c r="E42" s="28">
        <v>887000</v>
      </c>
      <c r="F42" s="29" t="str">
        <f t="shared" si="0"/>
        <v>-</v>
      </c>
    </row>
    <row r="43" spans="1:6">
      <c r="A43" s="25" t="s">
        <v>79</v>
      </c>
      <c r="B43" s="26" t="s">
        <v>31</v>
      </c>
      <c r="C43" s="27" t="s">
        <v>80</v>
      </c>
      <c r="D43" s="28">
        <v>57400</v>
      </c>
      <c r="E43" s="28">
        <v>57400</v>
      </c>
      <c r="F43" s="29" t="str">
        <f t="shared" si="0"/>
        <v>-</v>
      </c>
    </row>
    <row r="44" spans="1:6" ht="78.75">
      <c r="A44" s="41" t="s">
        <v>81</v>
      </c>
      <c r="B44" s="37" t="s">
        <v>31</v>
      </c>
      <c r="C44" s="38" t="s">
        <v>82</v>
      </c>
      <c r="D44" s="39">
        <v>57400</v>
      </c>
      <c r="E44" s="39">
        <v>57400</v>
      </c>
      <c r="F44" s="40" t="str">
        <f t="shared" si="0"/>
        <v>-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239760</v>
      </c>
      <c r="E45" s="28">
        <v>239760</v>
      </c>
      <c r="F45" s="29" t="str">
        <f t="shared" si="0"/>
        <v>-</v>
      </c>
    </row>
    <row r="46" spans="1:6" ht="56.25">
      <c r="A46" s="36" t="s">
        <v>85</v>
      </c>
      <c r="B46" s="37" t="s">
        <v>31</v>
      </c>
      <c r="C46" s="38" t="s">
        <v>86</v>
      </c>
      <c r="D46" s="39">
        <v>239760</v>
      </c>
      <c r="E46" s="39">
        <v>239760</v>
      </c>
      <c r="F46" s="40" t="str">
        <f t="shared" si="0"/>
        <v>-</v>
      </c>
    </row>
    <row r="47" spans="1:6" ht="45">
      <c r="A47" s="25" t="s">
        <v>87</v>
      </c>
      <c r="B47" s="26" t="s">
        <v>31</v>
      </c>
      <c r="C47" s="27" t="s">
        <v>88</v>
      </c>
      <c r="D47" s="28">
        <v>165200</v>
      </c>
      <c r="E47" s="28">
        <v>165200</v>
      </c>
      <c r="F47" s="29" t="str">
        <f t="shared" si="0"/>
        <v>-</v>
      </c>
    </row>
    <row r="48" spans="1:6" ht="67.5">
      <c r="A48" s="25" t="s">
        <v>89</v>
      </c>
      <c r="B48" s="26" t="s">
        <v>31</v>
      </c>
      <c r="C48" s="27" t="s">
        <v>90</v>
      </c>
      <c r="D48" s="28">
        <v>102000</v>
      </c>
      <c r="E48" s="28">
        <v>2000</v>
      </c>
      <c r="F48" s="29">
        <f t="shared" si="0"/>
        <v>100000</v>
      </c>
    </row>
    <row r="49" spans="1:6" ht="78.75">
      <c r="A49" s="41" t="s">
        <v>91</v>
      </c>
      <c r="B49" s="37" t="s">
        <v>31</v>
      </c>
      <c r="C49" s="38" t="s">
        <v>92</v>
      </c>
      <c r="D49" s="39">
        <v>2000</v>
      </c>
      <c r="E49" s="39">
        <v>2000</v>
      </c>
      <c r="F49" s="40" t="str">
        <f t="shared" si="0"/>
        <v>-</v>
      </c>
    </row>
    <row r="50" spans="1:6" ht="112.5">
      <c r="A50" s="41" t="s">
        <v>93</v>
      </c>
      <c r="B50" s="37" t="s">
        <v>31</v>
      </c>
      <c r="C50" s="38" t="s">
        <v>94</v>
      </c>
      <c r="D50" s="39">
        <v>100000</v>
      </c>
      <c r="E50" s="39" t="s">
        <v>40</v>
      </c>
      <c r="F50" s="40">
        <f t="shared" si="0"/>
        <v>100000</v>
      </c>
    </row>
    <row r="51" spans="1:6" ht="22.5">
      <c r="A51" s="25" t="s">
        <v>95</v>
      </c>
      <c r="B51" s="26" t="s">
        <v>31</v>
      </c>
      <c r="C51" s="27" t="s">
        <v>96</v>
      </c>
      <c r="D51" s="28">
        <v>5233349.88</v>
      </c>
      <c r="E51" s="28">
        <v>5233349.88</v>
      </c>
      <c r="F51" s="29" t="str">
        <f t="shared" si="0"/>
        <v>-</v>
      </c>
    </row>
    <row r="52" spans="1:6" ht="67.5">
      <c r="A52" s="36" t="s">
        <v>97</v>
      </c>
      <c r="B52" s="37" t="s">
        <v>31</v>
      </c>
      <c r="C52" s="38" t="s">
        <v>98</v>
      </c>
      <c r="D52" s="39">
        <v>2233349.88</v>
      </c>
      <c r="E52" s="39">
        <v>2233349.88</v>
      </c>
      <c r="F52" s="40" t="str">
        <f t="shared" si="0"/>
        <v>-</v>
      </c>
    </row>
    <row r="53" spans="1:6" ht="12.75" customHeight="1">
      <c r="A53" s="42"/>
      <c r="B53" s="43"/>
      <c r="C53" s="43"/>
      <c r="D53" s="44"/>
      <c r="E53" s="44"/>
      <c r="F53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4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3" t="s">
        <v>99</v>
      </c>
      <c r="B2" s="103"/>
      <c r="C2" s="103"/>
      <c r="D2" s="103"/>
      <c r="E2" s="1"/>
      <c r="F2" s="14" t="s">
        <v>100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1" t="s">
        <v>22</v>
      </c>
      <c r="C4" s="108" t="s">
        <v>101</v>
      </c>
      <c r="D4" s="94" t="s">
        <v>24</v>
      </c>
      <c r="E4" s="113" t="s">
        <v>25</v>
      </c>
      <c r="F4" s="100" t="s">
        <v>26</v>
      </c>
    </row>
    <row r="5" spans="1:6" ht="5.45" customHeight="1">
      <c r="A5" s="111"/>
      <c r="B5" s="92"/>
      <c r="C5" s="109"/>
      <c r="D5" s="95"/>
      <c r="E5" s="114"/>
      <c r="F5" s="101"/>
    </row>
    <row r="6" spans="1:6" ht="9.6" customHeight="1">
      <c r="A6" s="111"/>
      <c r="B6" s="92"/>
      <c r="C6" s="109"/>
      <c r="D6" s="95"/>
      <c r="E6" s="114"/>
      <c r="F6" s="101"/>
    </row>
    <row r="7" spans="1:6" ht="6" customHeight="1">
      <c r="A7" s="111"/>
      <c r="B7" s="92"/>
      <c r="C7" s="109"/>
      <c r="D7" s="95"/>
      <c r="E7" s="114"/>
      <c r="F7" s="101"/>
    </row>
    <row r="8" spans="1:6" ht="6.6" customHeight="1">
      <c r="A8" s="111"/>
      <c r="B8" s="92"/>
      <c r="C8" s="109"/>
      <c r="D8" s="95"/>
      <c r="E8" s="114"/>
      <c r="F8" s="101"/>
    </row>
    <row r="9" spans="1:6" ht="10.9" customHeight="1">
      <c r="A9" s="111"/>
      <c r="B9" s="92"/>
      <c r="C9" s="109"/>
      <c r="D9" s="95"/>
      <c r="E9" s="114"/>
      <c r="F9" s="101"/>
    </row>
    <row r="10" spans="1:6" ht="4.1500000000000004" hidden="1" customHeight="1">
      <c r="A10" s="111"/>
      <c r="B10" s="92"/>
      <c r="C10" s="46"/>
      <c r="D10" s="95"/>
      <c r="E10" s="47"/>
      <c r="F10" s="48"/>
    </row>
    <row r="11" spans="1:6" ht="13.15" hidden="1" customHeight="1">
      <c r="A11" s="112"/>
      <c r="B11" s="93"/>
      <c r="C11" s="49"/>
      <c r="D11" s="96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102</v>
      </c>
      <c r="B13" s="54" t="s">
        <v>103</v>
      </c>
      <c r="C13" s="55" t="s">
        <v>104</v>
      </c>
      <c r="D13" s="56">
        <v>11709969.060000001</v>
      </c>
      <c r="E13" s="57">
        <v>9378536.0500000007</v>
      </c>
      <c r="F13" s="58">
        <f>IF(OR(D13="-",IF(E13="-",0,E13)&gt;=IF(D13="-",0,D13)),"-",IF(D13="-",0,D13)-IF(E13="-",0,E13))</f>
        <v>2331433.0099999998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105</v>
      </c>
      <c r="B15" s="54" t="s">
        <v>103</v>
      </c>
      <c r="C15" s="55" t="s">
        <v>106</v>
      </c>
      <c r="D15" s="56">
        <v>1845477.6</v>
      </c>
      <c r="E15" s="57">
        <v>1838014.37</v>
      </c>
      <c r="F15" s="58">
        <f t="shared" ref="F15:F52" si="0">IF(OR(D15="-",IF(E15="-",0,E15)&gt;=IF(D15="-",0,D15)),"-",IF(D15="-",0,D15)-IF(E15="-",0,E15))</f>
        <v>7463.2299999999814</v>
      </c>
    </row>
    <row r="16" spans="1:6" ht="22.5">
      <c r="A16" s="53" t="s">
        <v>105</v>
      </c>
      <c r="B16" s="54" t="s">
        <v>103</v>
      </c>
      <c r="C16" s="55" t="s">
        <v>107</v>
      </c>
      <c r="D16" s="56">
        <v>106781.04</v>
      </c>
      <c r="E16" s="57">
        <v>106781.04</v>
      </c>
      <c r="F16" s="58" t="str">
        <f t="shared" si="0"/>
        <v>-</v>
      </c>
    </row>
    <row r="17" spans="1:6" ht="22.5">
      <c r="A17" s="53" t="s">
        <v>105</v>
      </c>
      <c r="B17" s="54" t="s">
        <v>103</v>
      </c>
      <c r="C17" s="55" t="s">
        <v>108</v>
      </c>
      <c r="D17" s="56">
        <v>589582.07999999996</v>
      </c>
      <c r="E17" s="57">
        <v>578356.5</v>
      </c>
      <c r="F17" s="58">
        <f t="shared" si="0"/>
        <v>11225.579999999958</v>
      </c>
    </row>
    <row r="18" spans="1:6" ht="22.5">
      <c r="A18" s="53" t="s">
        <v>109</v>
      </c>
      <c r="B18" s="54" t="s">
        <v>103</v>
      </c>
      <c r="C18" s="55" t="s">
        <v>110</v>
      </c>
      <c r="D18" s="56">
        <v>591645.53</v>
      </c>
      <c r="E18" s="57">
        <v>157805.79999999999</v>
      </c>
      <c r="F18" s="58">
        <f t="shared" si="0"/>
        <v>433839.73000000004</v>
      </c>
    </row>
    <row r="19" spans="1:6" ht="22.5">
      <c r="A19" s="53" t="s">
        <v>109</v>
      </c>
      <c r="B19" s="54" t="s">
        <v>103</v>
      </c>
      <c r="C19" s="55" t="s">
        <v>111</v>
      </c>
      <c r="D19" s="56">
        <v>146632.72</v>
      </c>
      <c r="E19" s="57" t="s">
        <v>40</v>
      </c>
      <c r="F19" s="58">
        <f t="shared" si="0"/>
        <v>146632.72</v>
      </c>
    </row>
    <row r="20" spans="1:6" ht="22.5">
      <c r="A20" s="53" t="s">
        <v>109</v>
      </c>
      <c r="B20" s="54" t="s">
        <v>103</v>
      </c>
      <c r="C20" s="55" t="s">
        <v>112</v>
      </c>
      <c r="D20" s="56">
        <v>222960.03</v>
      </c>
      <c r="E20" s="57">
        <v>47657.33</v>
      </c>
      <c r="F20" s="58">
        <f t="shared" si="0"/>
        <v>175302.7</v>
      </c>
    </row>
    <row r="21" spans="1:6" ht="22.5">
      <c r="A21" s="53" t="s">
        <v>113</v>
      </c>
      <c r="B21" s="54" t="s">
        <v>103</v>
      </c>
      <c r="C21" s="55" t="s">
        <v>114</v>
      </c>
      <c r="D21" s="56">
        <v>487474</v>
      </c>
      <c r="E21" s="57">
        <v>433240.76</v>
      </c>
      <c r="F21" s="58">
        <f t="shared" si="0"/>
        <v>54233.239999999991</v>
      </c>
    </row>
    <row r="22" spans="1:6" ht="22.5">
      <c r="A22" s="53" t="s">
        <v>113</v>
      </c>
      <c r="B22" s="54" t="s">
        <v>103</v>
      </c>
      <c r="C22" s="55" t="s">
        <v>115</v>
      </c>
      <c r="D22" s="56">
        <v>24416</v>
      </c>
      <c r="E22" s="57">
        <v>17701.560000000001</v>
      </c>
      <c r="F22" s="58">
        <f t="shared" si="0"/>
        <v>6714.4399999999987</v>
      </c>
    </row>
    <row r="23" spans="1:6" ht="22.5">
      <c r="A23" s="53" t="s">
        <v>113</v>
      </c>
      <c r="B23" s="54" t="s">
        <v>103</v>
      </c>
      <c r="C23" s="55" t="s">
        <v>116</v>
      </c>
      <c r="D23" s="56">
        <v>10000</v>
      </c>
      <c r="E23" s="57">
        <v>1353</v>
      </c>
      <c r="F23" s="58">
        <f t="shared" si="0"/>
        <v>8647</v>
      </c>
    </row>
    <row r="24" spans="1:6" ht="22.5">
      <c r="A24" s="53" t="s">
        <v>113</v>
      </c>
      <c r="B24" s="54" t="s">
        <v>103</v>
      </c>
      <c r="C24" s="55" t="s">
        <v>117</v>
      </c>
      <c r="D24" s="56">
        <v>1743</v>
      </c>
      <c r="E24" s="57">
        <v>1743</v>
      </c>
      <c r="F24" s="58" t="str">
        <f t="shared" si="0"/>
        <v>-</v>
      </c>
    </row>
    <row r="25" spans="1:6" ht="56.25">
      <c r="A25" s="53" t="s">
        <v>118</v>
      </c>
      <c r="B25" s="54" t="s">
        <v>103</v>
      </c>
      <c r="C25" s="55" t="s">
        <v>119</v>
      </c>
      <c r="D25" s="56">
        <v>2000</v>
      </c>
      <c r="E25" s="57">
        <v>2000</v>
      </c>
      <c r="F25" s="58" t="str">
        <f t="shared" si="0"/>
        <v>-</v>
      </c>
    </row>
    <row r="26" spans="1:6" ht="33.75">
      <c r="A26" s="53" t="s">
        <v>120</v>
      </c>
      <c r="B26" s="54" t="s">
        <v>103</v>
      </c>
      <c r="C26" s="55" t="s">
        <v>121</v>
      </c>
      <c r="D26" s="56">
        <v>44086</v>
      </c>
      <c r="E26" s="57">
        <v>44086</v>
      </c>
      <c r="F26" s="58" t="str">
        <f t="shared" si="0"/>
        <v>-</v>
      </c>
    </row>
    <row r="27" spans="1:6" ht="33.75">
      <c r="A27" s="53" t="s">
        <v>120</v>
      </c>
      <c r="B27" s="54" t="s">
        <v>103</v>
      </c>
      <c r="C27" s="55" t="s">
        <v>122</v>
      </c>
      <c r="D27" s="56">
        <v>13314</v>
      </c>
      <c r="E27" s="57">
        <v>13314</v>
      </c>
      <c r="F27" s="58" t="str">
        <f t="shared" si="0"/>
        <v>-</v>
      </c>
    </row>
    <row r="28" spans="1:6">
      <c r="A28" s="53" t="s">
        <v>123</v>
      </c>
      <c r="B28" s="54" t="s">
        <v>103</v>
      </c>
      <c r="C28" s="55" t="s">
        <v>124</v>
      </c>
      <c r="D28" s="56">
        <v>5000</v>
      </c>
      <c r="E28" s="57" t="s">
        <v>40</v>
      </c>
      <c r="F28" s="58">
        <f t="shared" si="0"/>
        <v>5000</v>
      </c>
    </row>
    <row r="29" spans="1:6" ht="45">
      <c r="A29" s="53" t="s">
        <v>125</v>
      </c>
      <c r="B29" s="54" t="s">
        <v>103</v>
      </c>
      <c r="C29" s="55" t="s">
        <v>126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127</v>
      </c>
      <c r="B30" s="54" t="s">
        <v>103</v>
      </c>
      <c r="C30" s="55" t="s">
        <v>128</v>
      </c>
      <c r="D30" s="56">
        <v>108000</v>
      </c>
      <c r="E30" s="57" t="s">
        <v>40</v>
      </c>
      <c r="F30" s="58">
        <f t="shared" si="0"/>
        <v>108000</v>
      </c>
    </row>
    <row r="31" spans="1:6" ht="22.5">
      <c r="A31" s="53" t="s">
        <v>129</v>
      </c>
      <c r="B31" s="54" t="s">
        <v>103</v>
      </c>
      <c r="C31" s="55" t="s">
        <v>130</v>
      </c>
      <c r="D31" s="56">
        <v>498612.66</v>
      </c>
      <c r="E31" s="57">
        <v>497052.22</v>
      </c>
      <c r="F31" s="58">
        <f t="shared" si="0"/>
        <v>1560.4400000000023</v>
      </c>
    </row>
    <row r="32" spans="1:6" ht="22.5">
      <c r="A32" s="53" t="s">
        <v>129</v>
      </c>
      <c r="B32" s="54" t="s">
        <v>103</v>
      </c>
      <c r="C32" s="55" t="s">
        <v>131</v>
      </c>
      <c r="D32" s="56">
        <v>184090.72</v>
      </c>
      <c r="E32" s="57">
        <v>105151.29</v>
      </c>
      <c r="F32" s="58">
        <f t="shared" si="0"/>
        <v>78939.430000000008</v>
      </c>
    </row>
    <row r="33" spans="1:6" ht="22.5">
      <c r="A33" s="53" t="s">
        <v>129</v>
      </c>
      <c r="B33" s="54" t="s">
        <v>103</v>
      </c>
      <c r="C33" s="55" t="s">
        <v>132</v>
      </c>
      <c r="D33" s="56">
        <v>29035</v>
      </c>
      <c r="E33" s="57">
        <v>29035</v>
      </c>
      <c r="F33" s="58" t="str">
        <f t="shared" si="0"/>
        <v>-</v>
      </c>
    </row>
    <row r="34" spans="1:6" ht="22.5">
      <c r="A34" s="53" t="s">
        <v>129</v>
      </c>
      <c r="B34" s="54" t="s">
        <v>103</v>
      </c>
      <c r="C34" s="55" t="s">
        <v>133</v>
      </c>
      <c r="D34" s="56">
        <v>220000</v>
      </c>
      <c r="E34" s="57">
        <v>220000</v>
      </c>
      <c r="F34" s="58" t="str">
        <f t="shared" si="0"/>
        <v>-</v>
      </c>
    </row>
    <row r="35" spans="1:6" ht="33.75">
      <c r="A35" s="53" t="s">
        <v>134</v>
      </c>
      <c r="B35" s="54" t="s">
        <v>103</v>
      </c>
      <c r="C35" s="55" t="s">
        <v>135</v>
      </c>
      <c r="D35" s="56">
        <v>126881.72</v>
      </c>
      <c r="E35" s="57">
        <v>126881.72</v>
      </c>
      <c r="F35" s="58" t="str">
        <f t="shared" si="0"/>
        <v>-</v>
      </c>
    </row>
    <row r="36" spans="1:6" ht="33.75">
      <c r="A36" s="53" t="s">
        <v>134</v>
      </c>
      <c r="B36" s="54" t="s">
        <v>103</v>
      </c>
      <c r="C36" s="55" t="s">
        <v>136</v>
      </c>
      <c r="D36" s="56">
        <v>38318.28</v>
      </c>
      <c r="E36" s="57">
        <v>38318.28</v>
      </c>
      <c r="F36" s="58" t="str">
        <f t="shared" si="0"/>
        <v>-</v>
      </c>
    </row>
    <row r="37" spans="1:6" ht="56.25">
      <c r="A37" s="53" t="s">
        <v>137</v>
      </c>
      <c r="B37" s="54" t="s">
        <v>103</v>
      </c>
      <c r="C37" s="55" t="s">
        <v>138</v>
      </c>
      <c r="D37" s="56">
        <v>1047800</v>
      </c>
      <c r="E37" s="57">
        <v>1047800</v>
      </c>
      <c r="F37" s="58" t="str">
        <f t="shared" si="0"/>
        <v>-</v>
      </c>
    </row>
    <row r="38" spans="1:6" ht="45">
      <c r="A38" s="53" t="s">
        <v>139</v>
      </c>
      <c r="B38" s="54" t="s">
        <v>103</v>
      </c>
      <c r="C38" s="55" t="s">
        <v>140</v>
      </c>
      <c r="D38" s="56">
        <v>25000</v>
      </c>
      <c r="E38" s="57" t="s">
        <v>40</v>
      </c>
      <c r="F38" s="58">
        <f t="shared" si="0"/>
        <v>25000</v>
      </c>
    </row>
    <row r="39" spans="1:6" ht="22.5">
      <c r="A39" s="53" t="s">
        <v>141</v>
      </c>
      <c r="B39" s="54" t="s">
        <v>103</v>
      </c>
      <c r="C39" s="55" t="s">
        <v>142</v>
      </c>
      <c r="D39" s="56">
        <v>952528.83</v>
      </c>
      <c r="E39" s="57">
        <v>738530.57</v>
      </c>
      <c r="F39" s="58">
        <f t="shared" si="0"/>
        <v>213998.26</v>
      </c>
    </row>
    <row r="40" spans="1:6" ht="22.5">
      <c r="A40" s="53" t="s">
        <v>141</v>
      </c>
      <c r="B40" s="54" t="s">
        <v>103</v>
      </c>
      <c r="C40" s="55" t="s">
        <v>143</v>
      </c>
      <c r="D40" s="56">
        <v>305643</v>
      </c>
      <c r="E40" s="57">
        <v>247023.76</v>
      </c>
      <c r="F40" s="58">
        <f t="shared" si="0"/>
        <v>58619.239999999991</v>
      </c>
    </row>
    <row r="41" spans="1:6" ht="33.75">
      <c r="A41" s="53" t="s">
        <v>127</v>
      </c>
      <c r="B41" s="54" t="s">
        <v>103</v>
      </c>
      <c r="C41" s="55" t="s">
        <v>144</v>
      </c>
      <c r="D41" s="56">
        <v>240000</v>
      </c>
      <c r="E41" s="57">
        <v>122400</v>
      </c>
      <c r="F41" s="58">
        <f t="shared" si="0"/>
        <v>117600</v>
      </c>
    </row>
    <row r="42" spans="1:6" ht="45">
      <c r="A42" s="53" t="s">
        <v>145</v>
      </c>
      <c r="B42" s="54" t="s">
        <v>103</v>
      </c>
      <c r="C42" s="55" t="s">
        <v>146</v>
      </c>
      <c r="D42" s="56">
        <v>100000</v>
      </c>
      <c r="E42" s="57" t="s">
        <v>40</v>
      </c>
      <c r="F42" s="58">
        <f t="shared" si="0"/>
        <v>100000</v>
      </c>
    </row>
    <row r="43" spans="1:6" ht="33.75">
      <c r="A43" s="53" t="s">
        <v>147</v>
      </c>
      <c r="B43" s="54" t="s">
        <v>103</v>
      </c>
      <c r="C43" s="55" t="s">
        <v>148</v>
      </c>
      <c r="D43" s="56">
        <v>753760</v>
      </c>
      <c r="E43" s="57">
        <v>348880</v>
      </c>
      <c r="F43" s="58">
        <f t="shared" si="0"/>
        <v>404880</v>
      </c>
    </row>
    <row r="44" spans="1:6" ht="33.75">
      <c r="A44" s="53" t="s">
        <v>147</v>
      </c>
      <c r="B44" s="54" t="s">
        <v>103</v>
      </c>
      <c r="C44" s="55" t="s">
        <v>149</v>
      </c>
      <c r="D44" s="56">
        <v>100000</v>
      </c>
      <c r="E44" s="57">
        <v>75470.600000000006</v>
      </c>
      <c r="F44" s="58">
        <f t="shared" si="0"/>
        <v>24529.399999999994</v>
      </c>
    </row>
    <row r="45" spans="1:6" ht="78.75">
      <c r="A45" s="65" t="s">
        <v>150</v>
      </c>
      <c r="B45" s="54" t="s">
        <v>103</v>
      </c>
      <c r="C45" s="55" t="s">
        <v>151</v>
      </c>
      <c r="D45" s="56">
        <v>2233349.88</v>
      </c>
      <c r="E45" s="57">
        <v>2233349.88</v>
      </c>
      <c r="F45" s="58" t="str">
        <f t="shared" si="0"/>
        <v>-</v>
      </c>
    </row>
    <row r="46" spans="1:6">
      <c r="A46" s="53" t="s">
        <v>152</v>
      </c>
      <c r="B46" s="54" t="s">
        <v>103</v>
      </c>
      <c r="C46" s="55" t="s">
        <v>153</v>
      </c>
      <c r="D46" s="56">
        <v>94690.5</v>
      </c>
      <c r="E46" s="57">
        <v>94690.5</v>
      </c>
      <c r="F46" s="58" t="str">
        <f t="shared" si="0"/>
        <v>-</v>
      </c>
    </row>
    <row r="47" spans="1:6" ht="33.75">
      <c r="A47" s="53" t="s">
        <v>154</v>
      </c>
      <c r="B47" s="54" t="s">
        <v>103</v>
      </c>
      <c r="C47" s="55" t="s">
        <v>155</v>
      </c>
      <c r="D47" s="56">
        <v>300000</v>
      </c>
      <c r="E47" s="57" t="s">
        <v>40</v>
      </c>
      <c r="F47" s="58">
        <f t="shared" si="0"/>
        <v>300000</v>
      </c>
    </row>
    <row r="48" spans="1:6" ht="33.75">
      <c r="A48" s="53" t="s">
        <v>154</v>
      </c>
      <c r="B48" s="54" t="s">
        <v>103</v>
      </c>
      <c r="C48" s="55" t="s">
        <v>156</v>
      </c>
      <c r="D48" s="56">
        <v>31628.68</v>
      </c>
      <c r="E48" s="57">
        <v>19930</v>
      </c>
      <c r="F48" s="58">
        <f t="shared" si="0"/>
        <v>11698.68</v>
      </c>
    </row>
    <row r="49" spans="1:6">
      <c r="A49" s="53" t="s">
        <v>157</v>
      </c>
      <c r="B49" s="54" t="s">
        <v>103</v>
      </c>
      <c r="C49" s="55" t="s">
        <v>158</v>
      </c>
      <c r="D49" s="56">
        <v>25000</v>
      </c>
      <c r="E49" s="57" t="s">
        <v>40</v>
      </c>
      <c r="F49" s="58">
        <f t="shared" si="0"/>
        <v>25000</v>
      </c>
    </row>
    <row r="50" spans="1:6" ht="67.5">
      <c r="A50" s="53" t="s">
        <v>159</v>
      </c>
      <c r="B50" s="54" t="s">
        <v>103</v>
      </c>
      <c r="C50" s="55" t="s">
        <v>160</v>
      </c>
      <c r="D50" s="56">
        <v>184016</v>
      </c>
      <c r="E50" s="57">
        <v>184016</v>
      </c>
      <c r="F50" s="58" t="str">
        <f t="shared" si="0"/>
        <v>-</v>
      </c>
    </row>
    <row r="51" spans="1:6" ht="22.5">
      <c r="A51" s="53" t="s">
        <v>129</v>
      </c>
      <c r="B51" s="54" t="s">
        <v>103</v>
      </c>
      <c r="C51" s="55" t="s">
        <v>161</v>
      </c>
      <c r="D51" s="56">
        <v>18401.79</v>
      </c>
      <c r="E51" s="57">
        <v>5852.87</v>
      </c>
      <c r="F51" s="58">
        <f t="shared" si="0"/>
        <v>12548.920000000002</v>
      </c>
    </row>
    <row r="52" spans="1:6" ht="33.75">
      <c r="A52" s="53" t="s">
        <v>162</v>
      </c>
      <c r="B52" s="54" t="s">
        <v>103</v>
      </c>
      <c r="C52" s="55" t="s">
        <v>163</v>
      </c>
      <c r="D52" s="56">
        <v>100</v>
      </c>
      <c r="E52" s="57">
        <v>100</v>
      </c>
      <c r="F52" s="58" t="str">
        <f t="shared" si="0"/>
        <v>-</v>
      </c>
    </row>
    <row r="53" spans="1:6" ht="9" customHeight="1">
      <c r="A53" s="66"/>
      <c r="B53" s="67"/>
      <c r="C53" s="68"/>
      <c r="D53" s="69"/>
      <c r="E53" s="67"/>
      <c r="F53" s="67"/>
    </row>
    <row r="54" spans="1:6" ht="13.5" customHeight="1">
      <c r="A54" s="70" t="s">
        <v>164</v>
      </c>
      <c r="B54" s="71" t="s">
        <v>165</v>
      </c>
      <c r="C54" s="72" t="s">
        <v>104</v>
      </c>
      <c r="D54" s="73">
        <v>-689159.18</v>
      </c>
      <c r="E54" s="73">
        <v>2046047.03</v>
      </c>
      <c r="F54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showGridLines="0" tabSelected="1" topLeftCell="A7" workbookViewId="0">
      <selection activeCell="E35" sqref="E35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167</v>
      </c>
      <c r="B1" s="115"/>
      <c r="C1" s="115"/>
      <c r="D1" s="115"/>
      <c r="E1" s="115"/>
      <c r="F1" s="115"/>
    </row>
    <row r="2" spans="1:6" ht="13.15" customHeight="1">
      <c r="A2" s="103" t="s">
        <v>168</v>
      </c>
      <c r="B2" s="103"/>
      <c r="C2" s="103"/>
      <c r="D2" s="103"/>
      <c r="E2" s="103"/>
      <c r="F2" s="103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97" t="s">
        <v>21</v>
      </c>
      <c r="B4" s="91" t="s">
        <v>22</v>
      </c>
      <c r="C4" s="108" t="s">
        <v>169</v>
      </c>
      <c r="D4" s="94" t="s">
        <v>24</v>
      </c>
      <c r="E4" s="94" t="s">
        <v>25</v>
      </c>
      <c r="F4" s="100" t="s">
        <v>26</v>
      </c>
    </row>
    <row r="5" spans="1:6" ht="4.9000000000000004" customHeight="1">
      <c r="A5" s="98"/>
      <c r="B5" s="92"/>
      <c r="C5" s="109"/>
      <c r="D5" s="95"/>
      <c r="E5" s="95"/>
      <c r="F5" s="101"/>
    </row>
    <row r="6" spans="1:6" ht="6" customHeight="1">
      <c r="A6" s="98"/>
      <c r="B6" s="92"/>
      <c r="C6" s="109"/>
      <c r="D6" s="95"/>
      <c r="E6" s="95"/>
      <c r="F6" s="101"/>
    </row>
    <row r="7" spans="1:6" ht="4.9000000000000004" customHeight="1">
      <c r="A7" s="98"/>
      <c r="B7" s="92"/>
      <c r="C7" s="109"/>
      <c r="D7" s="95"/>
      <c r="E7" s="95"/>
      <c r="F7" s="101"/>
    </row>
    <row r="8" spans="1:6" ht="6" customHeight="1">
      <c r="A8" s="98"/>
      <c r="B8" s="92"/>
      <c r="C8" s="109"/>
      <c r="D8" s="95"/>
      <c r="E8" s="95"/>
      <c r="F8" s="101"/>
    </row>
    <row r="9" spans="1:6" ht="6" customHeight="1">
      <c r="A9" s="98"/>
      <c r="B9" s="92"/>
      <c r="C9" s="109"/>
      <c r="D9" s="95"/>
      <c r="E9" s="95"/>
      <c r="F9" s="101"/>
    </row>
    <row r="10" spans="1:6" ht="18" customHeight="1">
      <c r="A10" s="99"/>
      <c r="B10" s="93"/>
      <c r="C10" s="116"/>
      <c r="D10" s="96"/>
      <c r="E10" s="96"/>
      <c r="F10" s="102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170</v>
      </c>
      <c r="B12" s="26" t="s">
        <v>171</v>
      </c>
      <c r="C12" s="77" t="s">
        <v>104</v>
      </c>
      <c r="D12" s="28">
        <v>689159.18</v>
      </c>
      <c r="E12" s="28">
        <v>-2046047.03</v>
      </c>
      <c r="F12" s="29">
        <v>2735206.21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172</v>
      </c>
      <c r="B14" s="83" t="s">
        <v>173</v>
      </c>
      <c r="C14" s="84" t="s">
        <v>104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174</v>
      </c>
      <c r="B15" s="79"/>
      <c r="C15" s="80"/>
      <c r="D15" s="81"/>
      <c r="E15" s="81"/>
      <c r="F15" s="82"/>
    </row>
    <row r="16" spans="1:6">
      <c r="A16" s="53" t="s">
        <v>175</v>
      </c>
      <c r="B16" s="83" t="s">
        <v>176</v>
      </c>
      <c r="C16" s="84" t="s">
        <v>104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174</v>
      </c>
      <c r="B17" s="79"/>
      <c r="C17" s="80"/>
      <c r="D17" s="81"/>
      <c r="E17" s="81"/>
      <c r="F17" s="82"/>
    </row>
    <row r="18" spans="1:6">
      <c r="A18" s="76" t="s">
        <v>177</v>
      </c>
      <c r="B18" s="26" t="s">
        <v>178</v>
      </c>
      <c r="C18" s="77" t="s">
        <v>179</v>
      </c>
      <c r="D18" s="28">
        <v>689159.18</v>
      </c>
      <c r="E18" s="28">
        <v>-2046047.03</v>
      </c>
      <c r="F18" s="29">
        <v>2735206.21</v>
      </c>
    </row>
    <row r="19" spans="1:6" ht="22.5">
      <c r="A19" s="76" t="s">
        <v>180</v>
      </c>
      <c r="B19" s="26" t="s">
        <v>178</v>
      </c>
      <c r="C19" s="77" t="s">
        <v>181</v>
      </c>
      <c r="D19" s="28">
        <v>689159.18</v>
      </c>
      <c r="E19" s="28">
        <v>-2046047.03</v>
      </c>
      <c r="F19" s="29">
        <v>2735206.21</v>
      </c>
    </row>
    <row r="20" spans="1:6">
      <c r="A20" s="76" t="s">
        <v>182</v>
      </c>
      <c r="B20" s="26" t="s">
        <v>183</v>
      </c>
      <c r="C20" s="77" t="s">
        <v>184</v>
      </c>
      <c r="D20" s="28">
        <v>-11020809.880000001</v>
      </c>
      <c r="E20" s="28">
        <v>-11514649.99</v>
      </c>
      <c r="F20" s="29" t="s">
        <v>166</v>
      </c>
    </row>
    <row r="21" spans="1:6" ht="22.5">
      <c r="A21" s="76" t="s">
        <v>185</v>
      </c>
      <c r="B21" s="26" t="s">
        <v>183</v>
      </c>
      <c r="C21" s="77" t="s">
        <v>186</v>
      </c>
      <c r="D21" s="28">
        <v>-11020809.880000001</v>
      </c>
      <c r="E21" s="28">
        <v>-11514649.99</v>
      </c>
      <c r="F21" s="29" t="s">
        <v>166</v>
      </c>
    </row>
    <row r="22" spans="1:6" ht="22.5">
      <c r="A22" s="36" t="s">
        <v>187</v>
      </c>
      <c r="B22" s="37" t="s">
        <v>183</v>
      </c>
      <c r="C22" s="85" t="s">
        <v>188</v>
      </c>
      <c r="D22" s="39">
        <v>-11020809.880000001</v>
      </c>
      <c r="E22" s="39">
        <v>-11514649.99</v>
      </c>
      <c r="F22" s="40" t="s">
        <v>166</v>
      </c>
    </row>
    <row r="23" spans="1:6">
      <c r="A23" s="76" t="s">
        <v>189</v>
      </c>
      <c r="B23" s="26" t="s">
        <v>190</v>
      </c>
      <c r="C23" s="77" t="s">
        <v>191</v>
      </c>
      <c r="D23" s="28">
        <v>11709969.060000001</v>
      </c>
      <c r="E23" s="28">
        <v>9468602.9600000009</v>
      </c>
      <c r="F23" s="29" t="s">
        <v>166</v>
      </c>
    </row>
    <row r="24" spans="1:6" ht="22.5">
      <c r="A24" s="36" t="s">
        <v>192</v>
      </c>
      <c r="B24" s="37" t="s">
        <v>190</v>
      </c>
      <c r="C24" s="85" t="s">
        <v>193</v>
      </c>
      <c r="D24" s="39">
        <v>11709969.060000001</v>
      </c>
      <c r="E24" s="39">
        <v>9468602.9600000009</v>
      </c>
      <c r="F24" s="40" t="s">
        <v>166</v>
      </c>
    </row>
    <row r="25" spans="1:6" ht="12.75" customHeight="1">
      <c r="A25" s="86"/>
      <c r="B25" s="87"/>
      <c r="C25" s="88"/>
      <c r="D25" s="89"/>
      <c r="E25" s="89"/>
      <c r="F25" s="90"/>
    </row>
    <row r="27" spans="1:6" ht="12.75" customHeight="1">
      <c r="C27" t="s">
        <v>208</v>
      </c>
    </row>
    <row r="28" spans="1:6" ht="24" customHeight="1"/>
    <row r="29" spans="1:6" ht="12.75" customHeight="1">
      <c r="C29" t="s">
        <v>209</v>
      </c>
    </row>
    <row r="32" spans="1:6" ht="12.75" customHeight="1">
      <c r="A32" s="12" t="s">
        <v>210</v>
      </c>
      <c r="D32" s="2"/>
      <c r="E32" s="2"/>
      <c r="F32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 E28:F28">
    <cfRule type="cellIs" priority="1" stopIfTrue="1" operator="equal">
      <formula>0</formula>
    </cfRule>
  </conditionalFormatting>
  <conditionalFormatting sqref="E96:F96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194</v>
      </c>
      <c r="B1" t="s">
        <v>28</v>
      </c>
    </row>
    <row r="2" spans="1:2">
      <c r="A2" t="s">
        <v>195</v>
      </c>
      <c r="B2" t="s">
        <v>196</v>
      </c>
    </row>
    <row r="3" spans="1:2">
      <c r="A3" t="s">
        <v>197</v>
      </c>
      <c r="B3" t="s">
        <v>6</v>
      </c>
    </row>
    <row r="4" spans="1:2">
      <c r="A4" t="s">
        <v>198</v>
      </c>
      <c r="B4" t="s">
        <v>199</v>
      </c>
    </row>
    <row r="5" spans="1:2">
      <c r="A5" t="s">
        <v>200</v>
      </c>
      <c r="B5" t="s">
        <v>201</v>
      </c>
    </row>
    <row r="6" spans="1:2">
      <c r="A6" t="s">
        <v>202</v>
      </c>
      <c r="B6" t="s">
        <v>19</v>
      </c>
    </row>
    <row r="7" spans="1:2">
      <c r="A7" t="s">
        <v>203</v>
      </c>
      <c r="B7" t="s">
        <v>19</v>
      </c>
    </row>
    <row r="8" spans="1:2">
      <c r="A8" t="s">
        <v>204</v>
      </c>
      <c r="B8" t="s">
        <v>205</v>
      </c>
    </row>
    <row r="9" spans="1:2">
      <c r="A9" t="s">
        <v>206</v>
      </c>
      <c r="B9" t="s">
        <v>17</v>
      </c>
    </row>
    <row r="10" spans="1:2">
      <c r="A10" t="s">
        <v>207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dc:description>POI HSSF rep:2.56.0.504</dc:description>
  <cp:lastModifiedBy>PC1</cp:lastModifiedBy>
  <cp:lastPrinted>2026-01-19T09:50:28Z</cp:lastPrinted>
  <dcterms:created xsi:type="dcterms:W3CDTF">2026-01-13T11:33:05Z</dcterms:created>
  <dcterms:modified xsi:type="dcterms:W3CDTF">2026-01-19T09:51:42Z</dcterms:modified>
</cp:coreProperties>
</file>