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 activeTab="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Доходы!$F$54</definedName>
    <definedName name="LAST_CELL" localSheetId="2">Источники!$F$36</definedName>
    <definedName name="LAST_CELL" localSheetId="1">Расходы!$F$62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Доходы!$A$54</definedName>
    <definedName name="REND_1" localSheetId="2">Источники!$A$24</definedName>
    <definedName name="REND_1" localSheetId="1">Расходы!$A$63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</calcChain>
</file>

<file path=xl/sharedStrings.xml><?xml version="1.0" encoding="utf-8"?>
<sst xmlns="http://schemas.openxmlformats.org/spreadsheetml/2006/main" count="391" uniqueCount="228">
  <si>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</si>
  <si>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</si>
  <si>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</si>
  <si>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</si>
  <si>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</si>
  <si>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января 2026 г.</t>
  </si>
  <si>
    <t>01.01.2026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</si>
  <si>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</si>
  <si>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</si>
  <si>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</si>
  <si>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</si>
  <si>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</si>
  <si>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</si>
  <si>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</si>
  <si>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СЕЛЬСКОГО ПОСЕЛЕНИЯ ЛАПШОВСКИЙ СЕЛЬСОВЕТ МУНИЦИПАЛЬНОГО РАЙОНА КАМЕШКИРСКИЙ РАЙОН ПЕНЗЕНСКОЙ ОБЛАСТИ</t>
  </si>
  <si>
    <t>Лапшовский сельсовет</t>
  </si>
  <si>
    <t>Единица измерения: руб.</t>
  </si>
  <si>
    <t>901</t>
  </si>
  <si>
    <t>56631410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</si>
  <si>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</si>
  <si>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</si>
  <si>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</si>
  <si>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</si>
  <si>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</si>
  <si>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</si>
  <si>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</si>
  <si>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</si>
  <si>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</si>
  <si>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</si>
  <si>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</si>
  <si>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</si>
  <si>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</si>
  <si>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</si>
  <si>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</si>
  <si>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</si>
  <si>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</si>
  <si>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</si>
  <si>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</si>
  <si>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</si>
  <si>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</si>
  <si>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</si>
  <si>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</si>
  <si>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</si>
  <si>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</si>
  <si>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</si>
  <si>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</si>
  <si>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</si>
  <si>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</si>
  <si>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</si>
  <si>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</si>
  <si>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</si>
  <si>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</si>
  <si>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</si>
  <si>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</si>
  <si>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</si>
  <si>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</si>
  <si>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</si>
  <si>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</si>
  <si>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</si>
  <si>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Единый сельскохозяйственный налог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</si>
  <si>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</si>
  <si>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</si>
  <si>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</si>
  <si>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</si>
  <si>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</si>
  <si>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</si>
  <si>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</si>
  <si>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</si>
  <si>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</si>
  <si>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</si>
  <si>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</si>
  <si>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</si>
  <si>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</si>
  <si>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</si>
  <si>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</si>
  <si>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</si>
  <si>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901 11105025100000120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</si>
  <si>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</si>
  <si>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901 11402053100000410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</si>
  <si>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</si>
  <si>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901 11406025100000430</t>
  </si>
  <si>
    <t>Невыясненные поступления, зачисляемые в бюджеты сельских поселений</t>
  </si>
  <si>
    <t>901 11701050100000180</t>
  </si>
  <si>
    <t>Дотации бюджетам сельских поселений на выравнивание бюджетной обеспеченности из бюджета субъекта Российской Федерации</t>
  </si>
  <si>
    <t>992 20215001100000150</t>
  </si>
  <si>
    <t>Дотации бюджетам сельских поселений на выравнивание бюджетной обеспеченности из бюджетов муниципальных районов</t>
  </si>
  <si>
    <t>992 20216001100000150</t>
  </si>
  <si>
    <t>Прочие дотации бюджетам сельских поселений</t>
  </si>
  <si>
    <t>901 20219999100000150</t>
  </si>
  <si>
    <t>Прочие дотации бюджетам сельских поселений (гранты) на поощрение за содействие достижению значений (уровней) показателей для оценки эффективности деятельности высших должностных лиц субъектов Российской Федерации и деятельности исполнительных органов субъектов Российской Федерации</t>
  </si>
  <si>
    <t>901 20219999109101150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</si>
  <si>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</si>
  <si>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901 20235118100000150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</si>
  <si>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</si>
  <si>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901 20240014100000150</t>
  </si>
  <si>
    <t>Межбюджетные трансферты, передаваемые бюджетам сельских поселений из бюджетов муниципальных районов части полномочий по осуществлению муниципального земельного контроля в границах поселений Камешкирского района администрациями поселений Камешкирского района в соответствии с заключенными соглашениями</t>
  </si>
  <si>
    <t>901 20240014104400150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</si>
  <si>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утверждению генеральных планов поселения, правил землепользования и застройки, утверждению подготовленной на основе генеральных планов поселения документации по планировке территории, утверждению местных нормативов градостроительного проектирования поселений в соответствии с заключенными соглашениями</t>
  </si>
  <si>
    <t>901 20240014104500150</t>
  </si>
  <si>
    <t>Прочие межбюджетные трансферты, передаваемые бюджетам сельских поселений</t>
  </si>
  <si>
    <t>901 20249999100000150</t>
  </si>
  <si>
    <t>Иные межбюджетные трансферты передаваемые бюджетам сельских поселений на реализацию инфраструктурных проектов в сфере жилищно-коммунального хозяйства за счет средств, высвобожденных в результате списания 2/3 задолженности по бюджетным кредитам</t>
  </si>
  <si>
    <t>901 20249999109498150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</si>
  <si>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</si>
  <si>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</si>
  <si>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</si>
  <si>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</si>
  <si>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</si>
  <si>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</si>
  <si>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Расходы на выплаты по оплате труда работников муниципальных органов</t>
  </si>
  <si>
    <t xml:space="preserve">901 0104 0120102100 121 </t>
  </si>
  <si>
    <t xml:space="preserve">901 0104 0120102100 122 </t>
  </si>
  <si>
    <t xml:space="preserve">901 0104 0120102100 129 </t>
  </si>
  <si>
    <t>Расходы на выплаты по оплате труда главы местной администрации</t>
  </si>
  <si>
    <t xml:space="preserve">901 0104 0120102110 121 </t>
  </si>
  <si>
    <t xml:space="preserve">901 0104 0120102110 122 </t>
  </si>
  <si>
    <t xml:space="preserve">901 0104 0120102110 129 </t>
  </si>
  <si>
    <t>Расходы на обеспечение функций муниципальных органов</t>
  </si>
  <si>
    <t xml:space="preserve">901 0104 0120102200 244 </t>
  </si>
  <si>
    <t xml:space="preserve">901 0104 0120102200 247 </t>
  </si>
  <si>
    <t xml:space="preserve">901 0104 0120102200 851 </t>
  </si>
  <si>
    <t xml:space="preserve">901 0104 0120102200 852 </t>
  </si>
  <si>
    <t xml:space="preserve">901 0104 0120102200 853 </t>
  </si>
  <si>
    <t>Иные межбюджетные трансферты на исполнение части полномочий по составлению, исполнению бюджета, осуществлению контроля за его исполнением в границах Лапшовского сельсовета Камешкирского района Пензенской области</t>
  </si>
  <si>
    <t xml:space="preserve">901 0104 0120282050 540 </t>
  </si>
  <si>
    <t>Поощрение за содействие достижению показателей деятельности исполнительных органов субъектов Российской Федерации</t>
  </si>
  <si>
    <t xml:space="preserve">901 0104 9910075490 121 </t>
  </si>
  <si>
    <t xml:space="preserve">901 0104 9910075490 129 </t>
  </si>
  <si>
    <t>Резервные фонды местных администраций</t>
  </si>
  <si>
    <t xml:space="preserve">901 0111 9920022800 870 </t>
  </si>
  <si>
    <t>Расходы на исполнение части полномочий по осуществлению муниципального земельного контроля в границах Лапшовского сельсовета Камешкирского района Пензенской области</t>
  </si>
  <si>
    <t xml:space="preserve">901 0113 0120182070 244 </t>
  </si>
  <si>
    <t>Расходы на техническую инвентаризацию, землеустроительную документацию, оценку недвижимости и других обязательств</t>
  </si>
  <si>
    <t xml:space="preserve">901 0113 0410146200 244 </t>
  </si>
  <si>
    <t>Расходы на техническое обслуживание и содержание муниципальной собственности</t>
  </si>
  <si>
    <t xml:space="preserve">901 0113 0410146210 244 </t>
  </si>
  <si>
    <t xml:space="preserve">901 0113 0410146210 247 </t>
  </si>
  <si>
    <t xml:space="preserve">901 0113 0410146210 853 </t>
  </si>
  <si>
    <t>Пропагандистские мероприятия в сфере профилактики правонарушений и экстремистской деятельности</t>
  </si>
  <si>
    <t xml:space="preserve">901 0113 0510122010 244 </t>
  </si>
  <si>
    <t>Пропагандистские мероприятия в сфере противодействия злоупотреблению наркотиками и их незаконному обороту</t>
  </si>
  <si>
    <t xml:space="preserve">901 0113 0520122020 244 </t>
  </si>
  <si>
    <t>Пропагандистские мероприятия в сфере противодействия коррупции</t>
  </si>
  <si>
    <t xml:space="preserve">901 0113 0530122030 244 </t>
  </si>
  <si>
    <t>Пропагандистские мероприятия в сфере повышения безопасности дорожного движения</t>
  </si>
  <si>
    <t xml:space="preserve">901 0113 0540122040 244 </t>
  </si>
  <si>
    <t>Осуществление первичного воинского учета органами местного самоуправления поселений, муниципальных и городских округов</t>
  </si>
  <si>
    <t xml:space="preserve">901 0203 0120151180 121 </t>
  </si>
  <si>
    <t xml:space="preserve">901 0203 0120151180 129 </t>
  </si>
  <si>
    <t>Иные межбюджетные трансферты на исполнение части полномочий по обеспечению первичных мер пожарной безопасности в границах Лапшовского сельсовета Камешкирского района Пензенской области</t>
  </si>
  <si>
    <t xml:space="preserve">901 0310 0120282030 540 </t>
  </si>
  <si>
    <t>Совершенствование материальной базы гражданской обороны Пестровского сельсовета Камешкирского района Пензенской области на военное время</t>
  </si>
  <si>
    <t xml:space="preserve">901 0310 0820106200 244 </t>
  </si>
  <si>
    <t>Расходы бюджетам муниципальных образований Камешкирского района Пензенской области в целях софинансирования расходных обязательств, возникающих при выполнении полномочий по решению вопросов местного значения</t>
  </si>
  <si>
    <t xml:space="preserve">901 0310 9910079290 521 </t>
  </si>
  <si>
    <t>Содержание автомобильных дорог и искусственных сооружений на них</t>
  </si>
  <si>
    <t xml:space="preserve">901 0409 031019Д010 244 </t>
  </si>
  <si>
    <t>Ремонт автомобильных дорог и искусственных сооружений на них</t>
  </si>
  <si>
    <t xml:space="preserve">901 0409 031019Д030 244 </t>
  </si>
  <si>
    <t xml:space="preserve">901 0409 031029Д010 247 </t>
  </si>
  <si>
    <t xml:space="preserve">901 0412 0410146200 244 </t>
  </si>
  <si>
    <t>Расходы на исполнение части полномочий в области градостроительной деятельности в границах Лапшовского сельсовета Камешкирского района Пензенской области</t>
  </si>
  <si>
    <t xml:space="preserve">901 0412 0410182060 244 </t>
  </si>
  <si>
    <t xml:space="preserve">901 0501 0410146210 244 </t>
  </si>
  <si>
    <t>Ремонт и содержание скважин и водопроводных сетей, а также изготовление проектно-сметной документации</t>
  </si>
  <si>
    <t xml:space="preserve">901 0502 0230168310 243 </t>
  </si>
  <si>
    <t xml:space="preserve">901 0502 0230168310 244 </t>
  </si>
  <si>
    <t>Расходы на капитальный ремонт водозаборного узла, расположенного по адресу: Пензенская область, Камешкирский муниципальный район, сельское поселение Лапшовский сельсовет, с. Дубровки, ул. Овражная, сооружение 34ВБ</t>
  </si>
  <si>
    <t xml:space="preserve">901 0502 02301SФ531 243 </t>
  </si>
  <si>
    <t>Расходы на капитальный ремонт водозаборного узла, расположенного по адресу: Пензенская область, Камешкирский район, д. Дмитриевка, ул. Дачная, сооружение 40ВБ</t>
  </si>
  <si>
    <t xml:space="preserve">901 0502 02301SФ532 243 </t>
  </si>
  <si>
    <t>Расходы на уличное освещение</t>
  </si>
  <si>
    <t xml:space="preserve">901 0503 0220168410 244 </t>
  </si>
  <si>
    <t>Расходы, связанные с организацией благоустройства и озеленения территории, а также содержание территорий в надлежащем порядке</t>
  </si>
  <si>
    <t xml:space="preserve">901 0503 0220168420 243 </t>
  </si>
  <si>
    <t xml:space="preserve">901 0503 0220168420 244 </t>
  </si>
  <si>
    <t>Иные межбюджетные трансферты на исполнение части полномочий по созданию условий для организации досуга и обеспечения жителей поселения услугами организаций культуры в границах Лапшовского сельсовета Камешкирского района Пензенской области</t>
  </si>
  <si>
    <t xml:space="preserve">901 0801 0120282040 540 </t>
  </si>
  <si>
    <t xml:space="preserve">901 0801 0410146210 244 </t>
  </si>
  <si>
    <t xml:space="preserve">901 0801 0410146210 247 </t>
  </si>
  <si>
    <t>Иные межбюджетные трансферты на исполнение части полномочий по пенсионному обеспечению за выслугу лет муниципальных служащих</t>
  </si>
  <si>
    <t xml:space="preserve">901 1001 0120282080 540 </t>
  </si>
  <si>
    <t xml:space="preserve">901 1403 9910079290 521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</si>
  <si>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</si>
  <si>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</si>
  <si>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</si>
  <si>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</si>
  <si>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</si>
  <si>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</si>
  <si>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</si>
  <si>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</si>
  <si>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</si>
  <si>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</si>
  <si>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</si>
  <si>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</si>
  <si>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</si>
  <si>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</si>
  <si>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</si>
  <si>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</si>
  <si>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</si>
  <si>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</si>
  <si>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</si>
  <si>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</si>
  <si>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901 01050000000000500</t>
  </si>
  <si>
    <t>Изменение остатков средств на счетах по учету средств бюджетов</t>
  </si>
  <si>
    <t>901 01050000000000000</t>
  </si>
  <si>
    <t>Увеличение прочих остатков денежных средств бюджетов сельских поселений</t>
  </si>
  <si>
    <t>901 01050201100000510</t>
  </si>
  <si>
    <t>уменьшение остатков средств, всего</t>
  </si>
  <si>
    <t>720</t>
  </si>
  <si>
    <t>901 01050000000000600</t>
  </si>
  <si>
    <t>Уменьшение прочих остатков денежных средств бюджетов сельских поселений</t>
  </si>
  <si>
    <t>901 01050201100000610</t>
  </si>
  <si>
    <t>"________"    _______________  200___  г.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</si>
  <si>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</si>
  <si>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</si>
  <si>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</si>
  <si>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</si>
  <si>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</si>
  <si>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</si>
  <si>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</si>
  <si>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</si>
  <si>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</si>
  <si>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</si>
  <si>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</si>
  <si>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c:\1\117M01.txt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</si>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</sst>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>
  <numFmts count="2">
    <numFmt numFmtId="172" formatCode="dd/mm/yyyy\ &quot;г.&quot;"/>
    <numFmt numFmtId="173" formatCode="?"/>
  </numFmts>
  <fonts count="5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4" fillId="0" borderId="21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3" xfId="0" applyNumberFormat="1" applyFont="1" applyBorder="1" applyAlignment="1" applyProtection="1">
      <alignment horizontal="center"/>
    </xf>
    <xf numFmtId="4" fontId="4" fillId="0" borderId="24" xfId="0" applyNumberFormat="1" applyFont="1" applyBorder="1" applyAlignment="1" applyProtection="1">
      <alignment horizontal="right"/>
    </xf>
    <xf numFmtId="4" fontId="4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173" fontId="4" fillId="0" borderId="21" xfId="0" applyNumberFormat="1" applyFont="1" applyBorder="1" applyAlignment="1" applyProtection="1">
      <alignment horizontal="left" wrapText="1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2" fillId="0" borderId="31" xfId="0" applyFont="1" applyBorder="1" applyAlignment="1" applyProtection="1">
      <alignment horizontal="left"/>
    </xf>
    <xf numFmtId="0" fontId="2" fillId="0" borderId="32" xfId="0" applyFont="1" applyBorder="1" applyAlignment="1" applyProtection="1">
      <alignment horizontal="center"/>
    </xf>
    <xf numFmtId="49" fontId="2" fillId="0" borderId="32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4" xfId="0" applyFont="1" applyBorder="1" applyAlignment="1" applyProtection="1">
      <alignment vertical="center" wrapText="1"/>
    </xf>
    <xf numFmtId="49" fontId="2" fillId="0" borderId="34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5" xfId="0" applyFont="1" applyBorder="1" applyAlignment="1" applyProtection="1">
      <alignment vertical="center" wrapText="1"/>
    </xf>
    <xf numFmtId="49" fontId="2" fillId="0" borderId="35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6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5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5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0" fontId="3" fillId="0" borderId="6" xfId="0" applyFont="1" applyBorder="1" applyAlignment="1" applyProtection="1"/>
    <xf numFmtId="0" fontId="3" fillId="0" borderId="38" xfId="0" applyFont="1" applyBorder="1" applyAlignment="1" applyProtection="1"/>
    <xf numFmtId="0" fontId="3" fillId="0" borderId="38" xfId="0" applyFont="1" applyBorder="1" applyAlignment="1" applyProtection="1">
      <alignment horizontal="center"/>
    </xf>
    <xf numFmtId="0" fontId="3" fillId="0" borderId="38" xfId="0" applyFont="1" applyBorder="1" applyAlignment="1" applyProtection="1">
      <alignment horizontal="right"/>
    </xf>
    <xf numFmtId="49" fontId="2" fillId="0" borderId="25" xfId="0" applyNumberFormat="1" applyFont="1" applyBorder="1" applyAlignment="1" applyProtection="1">
      <alignment horizontal="left" wrapText="1"/>
    </xf>
    <xf numFmtId="49" fontId="2" fillId="0" borderId="39" xfId="0" applyNumberFormat="1" applyFont="1" applyBorder="1" applyAlignment="1" applyProtection="1">
      <alignment horizontal="center" wrapText="1"/>
    </xf>
    <xf numFmtId="49" fontId="2" fillId="0" borderId="40" xfId="0" applyNumberFormat="1" applyFont="1" applyBorder="1" applyAlignment="1" applyProtection="1">
      <alignment horizontal="center"/>
    </xf>
    <xf numFmtId="4" fontId="2" fillId="0" borderId="41" xfId="0" applyNumberFormat="1" applyFont="1" applyBorder="1" applyAlignment="1" applyProtection="1">
      <alignment horizontal="right"/>
    </xf>
    <xf numFmtId="4" fontId="2" fillId="0" borderId="42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3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 wrapText="1"/>
    </xf>
    <xf numFmtId="0" fontId="2" fillId="0" borderId="44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1" xfId="0" applyFont="1" applyBorder="1" applyAlignment="1" applyProtection="1">
      <alignment horizontal="left"/>
    </xf>
    <xf numFmtId="0" fontId="3" fillId="0" borderId="32" xfId="0" applyFont="1" applyBorder="1" applyAlignment="1" applyProtection="1">
      <alignment horizontal="center"/>
    </xf>
    <xf numFmtId="0" fontId="3" fillId="0" borderId="32" xfId="0" applyFont="1" applyBorder="1" applyAlignment="1" applyProtection="1">
      <alignment horizontal="left"/>
    </xf>
    <xf numFmtId="49" fontId="3" fillId="0" borderId="32" xfId="0" applyNumberFormat="1" applyFont="1" applyBorder="1" applyAlignment="1" applyProtection="1"/>
    <xf numFmtId="0" fontId="3" fillId="0" borderId="32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3" xfId="0" applyFont="1" applyBorder="1" applyAlignment="1" applyProtection="1">
      <alignment horizontal="center" vertical="center" wrapText="1"/>
    </xf>
    <xf numFmtId="0" fontId="2" fillId="0" borderId="34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5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190500</xdr:rowOff>
    </xdr:from>
    <xdr:to>
      <xdr:col>2</xdr:col>
      <xdr:colOff>2162175</xdr:colOff>
      <xdr:row>28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49580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29</xdr:row>
      <xdr:rowOff>76200</xdr:rowOff>
    </xdr:from>
    <xdr:to>
      <xdr:col>2</xdr:col>
      <xdr:colOff>2162175</xdr:colOff>
      <xdr:row>32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505777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33</xdr:row>
      <xdr:rowOff>95250</xdr:rowOff>
    </xdr:from>
    <xdr:to>
      <xdr:col>2</xdr:col>
      <xdr:colOff>2162175</xdr:colOff>
      <xdr:row>35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72452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5"/>
  <sheetViews>
    <sheetView showGridLines="0" workbookViewId="0">
      <selection sqref="A1:D1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90"/>
      <c r="B1" s="90"/>
      <c r="C1" s="90"/>
      <c r="D1" s="90"/>
      <c r="E1" s="2"/>
      <c r="F1" s="2"/>
    </row>
    <row r="2" spans="1:6" ht="16.899999999999999" customHeight="1">
      <c r="A2" s="90" t="s">
        <v>0</v>
      </c>
      <c r="B2" s="90"/>
      <c r="C2" s="90"/>
      <c r="D2" s="90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91" t="s">
        <v>5</v>
      </c>
      <c r="B4" s="91"/>
      <c r="C4" s="91"/>
      <c r="D4" s="91"/>
      <c r="E4" s="3" t="s">
        <v>4</v>
      </c>
      <c r="F4" s="9" t="s">
        <v>6</v>
      </c>
    </row>
    <row r="5" spans="1:6">
      <c r="A5" s="10"/>
      <c r="B5" s="10"/>
      <c r="C5" s="10"/>
      <c r="D5" s="10"/>
      <c r="E5" s="3" t="s">
        <v>7</v>
      </c>
      <c r="F5" s="11"/>
    </row>
    <row r="6" spans="1:6" ht="36.950000000000003" customHeight="1">
      <c r="A6" s="12" t="s">
        <v>8</v>
      </c>
      <c r="B6" s="92" t="s">
        <v>14</v>
      </c>
      <c r="C6" s="93"/>
      <c r="D6" s="93"/>
      <c r="E6" s="3" t="s">
        <v>9</v>
      </c>
      <c r="F6" s="11" t="s">
        <v>17</v>
      </c>
    </row>
    <row r="7" spans="1:6">
      <c r="A7" s="12" t="s">
        <v>10</v>
      </c>
      <c r="B7" s="94" t="s">
        <v>15</v>
      </c>
      <c r="C7" s="94"/>
      <c r="D7" s="94"/>
      <c r="E7" s="3" t="s">
        <v>11</v>
      </c>
      <c r="F7" s="13" t="s">
        <v>18</v>
      </c>
    </row>
    <row r="8" spans="1:6">
      <c r="A8" s="12" t="s">
        <v>12</v>
      </c>
      <c r="B8" s="12"/>
      <c r="C8" s="12"/>
      <c r="D8" s="14"/>
      <c r="E8" s="3"/>
      <c r="F8" s="15"/>
    </row>
    <row r="9" spans="1:6">
      <c r="A9" s="12" t="s">
        <v>16</v>
      </c>
      <c r="B9" s="12"/>
      <c r="C9" s="16"/>
      <c r="D9" s="14"/>
      <c r="E9" s="3" t="s">
        <v>19</v>
      </c>
      <c r="F9" s="17" t="s">
        <v>13</v>
      </c>
    </row>
    <row r="10" spans="1:6" ht="20.25" customHeight="1">
      <c r="A10" s="90" t="s">
        <v>20</v>
      </c>
      <c r="B10" s="90"/>
      <c r="C10" s="90"/>
      <c r="D10" s="90"/>
      <c r="E10" s="1"/>
      <c r="F10" s="18"/>
    </row>
    <row r="11" spans="1:6" ht="4.1500000000000004" customHeight="1">
      <c r="A11" s="101" t="s">
        <v>21</v>
      </c>
      <c r="B11" s="95" t="s">
        <v>22</v>
      </c>
      <c r="C11" s="95" t="s">
        <v>23</v>
      </c>
      <c r="D11" s="98" t="s">
        <v>24</v>
      </c>
      <c r="E11" s="98" t="s">
        <v>25</v>
      </c>
      <c r="F11" s="104" t="s">
        <v>26</v>
      </c>
    </row>
    <row r="12" spans="1:6" ht="3.6" customHeight="1">
      <c r="A12" s="102"/>
      <c r="B12" s="96"/>
      <c r="C12" s="96"/>
      <c r="D12" s="99"/>
      <c r="E12" s="99"/>
      <c r="F12" s="105"/>
    </row>
    <row r="13" spans="1:6" ht="3" customHeight="1">
      <c r="A13" s="102"/>
      <c r="B13" s="96"/>
      <c r="C13" s="96"/>
      <c r="D13" s="99"/>
      <c r="E13" s="99"/>
      <c r="F13" s="105"/>
    </row>
    <row r="14" spans="1:6" ht="3" customHeight="1">
      <c r="A14" s="102"/>
      <c r="B14" s="96"/>
      <c r="C14" s="96"/>
      <c r="D14" s="99"/>
      <c r="E14" s="99"/>
      <c r="F14" s="105"/>
    </row>
    <row r="15" spans="1:6" ht="3" customHeight="1">
      <c r="A15" s="102"/>
      <c r="B15" s="96"/>
      <c r="C15" s="96"/>
      <c r="D15" s="99"/>
      <c r="E15" s="99"/>
      <c r="F15" s="105"/>
    </row>
    <row r="16" spans="1:6" ht="3" customHeight="1">
      <c r="A16" s="102"/>
      <c r="B16" s="96"/>
      <c r="C16" s="96"/>
      <c r="D16" s="99"/>
      <c r="E16" s="99"/>
      <c r="F16" s="105"/>
    </row>
    <row r="17" spans="1:6" ht="23.45" customHeight="1">
      <c r="A17" s="103"/>
      <c r="B17" s="97"/>
      <c r="C17" s="97"/>
      <c r="D17" s="100"/>
      <c r="E17" s="100"/>
      <c r="F17" s="106"/>
    </row>
    <row r="18" spans="1:6" ht="12.6" customHeight="1">
      <c r="A18" s="19">
        <v>1</v>
      </c>
      <c r="B18" s="20">
        <v>2</v>
      </c>
      <c r="C18" s="21">
        <v>3</v>
      </c>
      <c r="D18" s="22" t="s">
        <v>27</v>
      </c>
      <c r="E18" s="23" t="s">
        <v>28</v>
      </c>
      <c r="F18" s="24" t="s">
        <v>29</v>
      </c>
    </row>
    <row r="19" spans="1:6">
      <c r="A19" s="25" t="s">
        <v>30</v>
      </c>
      <c r="B19" s="26" t="s">
        <v>31</v>
      </c>
      <c r="C19" s="27" t="s">
        <v>32</v>
      </c>
      <c r="D19" s="28">
        <v>36045230</v>
      </c>
      <c r="E19" s="28">
        <v>63427884.640000001</v>
      </c>
      <c r="F19" s="29" t="str">
        <f>IF(OR(D19="-",IF(E19="-",0,E19)&gt;=IF(D19="-",0,D19)),"-",IF(D19="-",0,D19)-IF(E19="-",0,E19))</f>
        <v>-</v>
      </c>
    </row>
    <row r="20" spans="1:6">
      <c r="A20" s="30" t="s">
        <v>33</v>
      </c>
      <c r="B20" s="31"/>
      <c r="C20" s="32"/>
      <c r="D20" s="33"/>
      <c r="E20" s="33"/>
      <c r="F20" s="34"/>
    </row>
    <row r="21" spans="1:6" ht="213.75">
      <c r="A21" s="35" t="s">
        <v>34</v>
      </c>
      <c r="B21" s="26" t="s">
        <v>31</v>
      </c>
      <c r="C21" s="27" t="s">
        <v>35</v>
      </c>
      <c r="D21" s="28">
        <v>160000</v>
      </c>
      <c r="E21" s="28">
        <v>191380.86</v>
      </c>
      <c r="F21" s="29" t="str">
        <f t="shared" ref="F21:F54" si="0">IF(OR(D21="-",IF(E21="-",0,E21)&gt;=IF(D21="-",0,D21)),"-",IF(D21="-",0,D21)-IF(E21="-",0,E21))</f>
        <v>-</v>
      </c>
    </row>
    <row r="22" spans="1:6" ht="225">
      <c r="A22" s="41" t="s">
        <v>36</v>
      </c>
      <c r="B22" s="37" t="s">
        <v>31</v>
      </c>
      <c r="C22" s="38" t="s">
        <v>37</v>
      </c>
      <c r="D22" s="39">
        <v>160000</v>
      </c>
      <c r="E22" s="39">
        <v>191363.48</v>
      </c>
      <c r="F22" s="40" t="str">
        <f t="shared" si="0"/>
        <v>-</v>
      </c>
    </row>
    <row r="23" spans="1:6" ht="213.75">
      <c r="A23" s="41" t="s">
        <v>38</v>
      </c>
      <c r="B23" s="37" t="s">
        <v>31</v>
      </c>
      <c r="C23" s="38" t="s">
        <v>39</v>
      </c>
      <c r="D23" s="39" t="s">
        <v>40</v>
      </c>
      <c r="E23" s="39">
        <v>17.38</v>
      </c>
      <c r="F23" s="40" t="str">
        <f t="shared" si="0"/>
        <v>-</v>
      </c>
    </row>
    <row r="24" spans="1:6" ht="135">
      <c r="A24" s="35" t="s">
        <v>41</v>
      </c>
      <c r="B24" s="26" t="s">
        <v>31</v>
      </c>
      <c r="C24" s="27" t="s">
        <v>42</v>
      </c>
      <c r="D24" s="28" t="s">
        <v>40</v>
      </c>
      <c r="E24" s="28">
        <v>2739.58</v>
      </c>
      <c r="F24" s="29" t="str">
        <f t="shared" si="0"/>
        <v>-</v>
      </c>
    </row>
    <row r="25" spans="1:6" ht="157.5">
      <c r="A25" s="41" t="s">
        <v>43</v>
      </c>
      <c r="B25" s="37" t="s">
        <v>31</v>
      </c>
      <c r="C25" s="38" t="s">
        <v>44</v>
      </c>
      <c r="D25" s="39" t="s">
        <v>40</v>
      </c>
      <c r="E25" s="39">
        <v>2637.11</v>
      </c>
      <c r="F25" s="40" t="str">
        <f t="shared" si="0"/>
        <v>-</v>
      </c>
    </row>
    <row r="26" spans="1:6" ht="146.25">
      <c r="A26" s="41" t="s">
        <v>45</v>
      </c>
      <c r="B26" s="37" t="s">
        <v>31</v>
      </c>
      <c r="C26" s="38" t="s">
        <v>46</v>
      </c>
      <c r="D26" s="39" t="s">
        <v>40</v>
      </c>
      <c r="E26" s="39">
        <v>102.47</v>
      </c>
      <c r="F26" s="40" t="str">
        <f t="shared" si="0"/>
        <v>-</v>
      </c>
    </row>
    <row r="27" spans="1:6" ht="281.25">
      <c r="A27" s="35" t="s">
        <v>47</v>
      </c>
      <c r="B27" s="26" t="s">
        <v>31</v>
      </c>
      <c r="C27" s="27" t="s">
        <v>48</v>
      </c>
      <c r="D27" s="28" t="s">
        <v>40</v>
      </c>
      <c r="E27" s="28">
        <v>2431.38</v>
      </c>
      <c r="F27" s="29" t="str">
        <f t="shared" si="0"/>
        <v>-</v>
      </c>
    </row>
    <row r="28" spans="1:6" ht="258.75">
      <c r="A28" s="41" t="s">
        <v>49</v>
      </c>
      <c r="B28" s="37" t="s">
        <v>31</v>
      </c>
      <c r="C28" s="38" t="s">
        <v>50</v>
      </c>
      <c r="D28" s="39" t="s">
        <v>40</v>
      </c>
      <c r="E28" s="39">
        <v>2431.38</v>
      </c>
      <c r="F28" s="40" t="str">
        <f t="shared" si="0"/>
        <v>-</v>
      </c>
    </row>
    <row r="29" spans="1:6" ht="112.5">
      <c r="A29" s="35" t="s">
        <v>51</v>
      </c>
      <c r="B29" s="26" t="s">
        <v>31</v>
      </c>
      <c r="C29" s="27" t="s">
        <v>52</v>
      </c>
      <c r="D29" s="28">
        <v>788000</v>
      </c>
      <c r="E29" s="28">
        <v>775386</v>
      </c>
      <c r="F29" s="29">
        <f t="shared" si="0"/>
        <v>12614</v>
      </c>
    </row>
    <row r="30" spans="1:6" ht="123.75">
      <c r="A30" s="35" t="s">
        <v>53</v>
      </c>
      <c r="B30" s="26" t="s">
        <v>31</v>
      </c>
      <c r="C30" s="27" t="s">
        <v>54</v>
      </c>
      <c r="D30" s="28">
        <v>4000</v>
      </c>
      <c r="E30" s="28">
        <v>4537.0600000000004</v>
      </c>
      <c r="F30" s="29" t="str">
        <f t="shared" si="0"/>
        <v>-</v>
      </c>
    </row>
    <row r="31" spans="1:6" ht="112.5">
      <c r="A31" s="35" t="s">
        <v>55</v>
      </c>
      <c r="B31" s="26" t="s">
        <v>31</v>
      </c>
      <c r="C31" s="27" t="s">
        <v>56</v>
      </c>
      <c r="D31" s="28">
        <v>796000</v>
      </c>
      <c r="E31" s="28">
        <v>826126.87</v>
      </c>
      <c r="F31" s="29" t="str">
        <f t="shared" si="0"/>
        <v>-</v>
      </c>
    </row>
    <row r="32" spans="1:6" ht="112.5">
      <c r="A32" s="35" t="s">
        <v>57</v>
      </c>
      <c r="B32" s="26" t="s">
        <v>31</v>
      </c>
      <c r="C32" s="27" t="s">
        <v>58</v>
      </c>
      <c r="D32" s="28">
        <v>-81000</v>
      </c>
      <c r="E32" s="28">
        <v>-77528.19</v>
      </c>
      <c r="F32" s="29" t="str">
        <f t="shared" si="0"/>
        <v>-</v>
      </c>
    </row>
    <row r="33" spans="1:6">
      <c r="A33" s="25" t="s">
        <v>59</v>
      </c>
      <c r="B33" s="26" t="s">
        <v>31</v>
      </c>
      <c r="C33" s="27" t="s">
        <v>60</v>
      </c>
      <c r="D33" s="28" t="s">
        <v>40</v>
      </c>
      <c r="E33" s="28">
        <v>2578.5</v>
      </c>
      <c r="F33" s="29" t="str">
        <f t="shared" si="0"/>
        <v>-</v>
      </c>
    </row>
    <row r="34" spans="1:6" ht="45">
      <c r="A34" s="36" t="s">
        <v>61</v>
      </c>
      <c r="B34" s="37" t="s">
        <v>31</v>
      </c>
      <c r="C34" s="38" t="s">
        <v>62</v>
      </c>
      <c r="D34" s="39" t="s">
        <v>40</v>
      </c>
      <c r="E34" s="39">
        <v>2578.5</v>
      </c>
      <c r="F34" s="40" t="str">
        <f t="shared" si="0"/>
        <v>-</v>
      </c>
    </row>
    <row r="35" spans="1:6" ht="45">
      <c r="A35" s="25" t="s">
        <v>63</v>
      </c>
      <c r="B35" s="26" t="s">
        <v>31</v>
      </c>
      <c r="C35" s="27" t="s">
        <v>64</v>
      </c>
      <c r="D35" s="28">
        <v>268000</v>
      </c>
      <c r="E35" s="28">
        <v>305595.26</v>
      </c>
      <c r="F35" s="29" t="str">
        <f t="shared" si="0"/>
        <v>-</v>
      </c>
    </row>
    <row r="36" spans="1:6" ht="67.5">
      <c r="A36" s="36" t="s">
        <v>65</v>
      </c>
      <c r="B36" s="37" t="s">
        <v>31</v>
      </c>
      <c r="C36" s="38" t="s">
        <v>66</v>
      </c>
      <c r="D36" s="39">
        <v>268000</v>
      </c>
      <c r="E36" s="39">
        <v>305595.26</v>
      </c>
      <c r="F36" s="40" t="str">
        <f t="shared" si="0"/>
        <v>-</v>
      </c>
    </row>
    <row r="37" spans="1:6" ht="33.75">
      <c r="A37" s="25" t="s">
        <v>67</v>
      </c>
      <c r="B37" s="26" t="s">
        <v>31</v>
      </c>
      <c r="C37" s="27" t="s">
        <v>68</v>
      </c>
      <c r="D37" s="28">
        <v>500000</v>
      </c>
      <c r="E37" s="28">
        <v>568288.19999999995</v>
      </c>
      <c r="F37" s="29" t="str">
        <f t="shared" si="0"/>
        <v>-</v>
      </c>
    </row>
    <row r="38" spans="1:6" ht="56.25">
      <c r="A38" s="36" t="s">
        <v>69</v>
      </c>
      <c r="B38" s="37" t="s">
        <v>31</v>
      </c>
      <c r="C38" s="38" t="s">
        <v>70</v>
      </c>
      <c r="D38" s="39">
        <v>500000</v>
      </c>
      <c r="E38" s="39">
        <v>568288.19999999995</v>
      </c>
      <c r="F38" s="40" t="str">
        <f t="shared" si="0"/>
        <v>-</v>
      </c>
    </row>
    <row r="39" spans="1:6" ht="33.75">
      <c r="A39" s="25" t="s">
        <v>71</v>
      </c>
      <c r="B39" s="26" t="s">
        <v>31</v>
      </c>
      <c r="C39" s="27" t="s">
        <v>72</v>
      </c>
      <c r="D39" s="28">
        <v>900000</v>
      </c>
      <c r="E39" s="28">
        <v>981242.3</v>
      </c>
      <c r="F39" s="29" t="str">
        <f t="shared" si="0"/>
        <v>-</v>
      </c>
    </row>
    <row r="40" spans="1:6" ht="56.25">
      <c r="A40" s="36" t="s">
        <v>73</v>
      </c>
      <c r="B40" s="37" t="s">
        <v>31</v>
      </c>
      <c r="C40" s="38" t="s">
        <v>74</v>
      </c>
      <c r="D40" s="39">
        <v>900000</v>
      </c>
      <c r="E40" s="39">
        <v>981242.3</v>
      </c>
      <c r="F40" s="40" t="str">
        <f t="shared" si="0"/>
        <v>-</v>
      </c>
    </row>
    <row r="41" spans="1:6" ht="67.5">
      <c r="A41" s="25" t="s">
        <v>75</v>
      </c>
      <c r="B41" s="26" t="s">
        <v>31</v>
      </c>
      <c r="C41" s="27" t="s">
        <v>76</v>
      </c>
      <c r="D41" s="28">
        <v>2853000</v>
      </c>
      <c r="E41" s="28">
        <v>2981620.73</v>
      </c>
      <c r="F41" s="29" t="str">
        <f t="shared" si="0"/>
        <v>-</v>
      </c>
    </row>
    <row r="42" spans="1:6" ht="90">
      <c r="A42" s="35" t="s">
        <v>77</v>
      </c>
      <c r="B42" s="26" t="s">
        <v>31</v>
      </c>
      <c r="C42" s="27" t="s">
        <v>78</v>
      </c>
      <c r="D42" s="28" t="s">
        <v>40</v>
      </c>
      <c r="E42" s="28">
        <v>294000</v>
      </c>
      <c r="F42" s="29" t="str">
        <f t="shared" si="0"/>
        <v>-</v>
      </c>
    </row>
    <row r="43" spans="1:6" ht="56.25">
      <c r="A43" s="25" t="s">
        <v>79</v>
      </c>
      <c r="B43" s="26" t="s">
        <v>31</v>
      </c>
      <c r="C43" s="27" t="s">
        <v>80</v>
      </c>
      <c r="D43" s="28">
        <v>21840000</v>
      </c>
      <c r="E43" s="28">
        <v>48402500</v>
      </c>
      <c r="F43" s="29" t="str">
        <f t="shared" si="0"/>
        <v>-</v>
      </c>
    </row>
    <row r="44" spans="1:6" ht="22.5">
      <c r="A44" s="25" t="s">
        <v>81</v>
      </c>
      <c r="B44" s="26" t="s">
        <v>31</v>
      </c>
      <c r="C44" s="27" t="s">
        <v>82</v>
      </c>
      <c r="D44" s="28" t="s">
        <v>40</v>
      </c>
      <c r="E44" s="28">
        <v>435873.5</v>
      </c>
      <c r="F44" s="29" t="str">
        <f t="shared" si="0"/>
        <v>-</v>
      </c>
    </row>
    <row r="45" spans="1:6" ht="33.75">
      <c r="A45" s="25" t="s">
        <v>83</v>
      </c>
      <c r="B45" s="26" t="s">
        <v>31</v>
      </c>
      <c r="C45" s="27" t="s">
        <v>84</v>
      </c>
      <c r="D45" s="28">
        <v>547800</v>
      </c>
      <c r="E45" s="28">
        <v>547800</v>
      </c>
      <c r="F45" s="29" t="str">
        <f t="shared" si="0"/>
        <v>-</v>
      </c>
    </row>
    <row r="46" spans="1:6" ht="33.75">
      <c r="A46" s="25" t="s">
        <v>85</v>
      </c>
      <c r="B46" s="26" t="s">
        <v>31</v>
      </c>
      <c r="C46" s="27" t="s">
        <v>86</v>
      </c>
      <c r="D46" s="28">
        <v>975000</v>
      </c>
      <c r="E46" s="28">
        <v>975000</v>
      </c>
      <c r="F46" s="29" t="str">
        <f t="shared" si="0"/>
        <v>-</v>
      </c>
    </row>
    <row r="47" spans="1:6">
      <c r="A47" s="25" t="s">
        <v>87</v>
      </c>
      <c r="B47" s="26" t="s">
        <v>31</v>
      </c>
      <c r="C47" s="27" t="s">
        <v>88</v>
      </c>
      <c r="D47" s="28">
        <v>72300</v>
      </c>
      <c r="E47" s="28">
        <v>72300</v>
      </c>
      <c r="F47" s="29" t="str">
        <f t="shared" si="0"/>
        <v>-</v>
      </c>
    </row>
    <row r="48" spans="1:6" ht="78.75">
      <c r="A48" s="41" t="s">
        <v>89</v>
      </c>
      <c r="B48" s="37" t="s">
        <v>31</v>
      </c>
      <c r="C48" s="38" t="s">
        <v>90</v>
      </c>
      <c r="D48" s="39">
        <v>72300</v>
      </c>
      <c r="E48" s="39">
        <v>72300</v>
      </c>
      <c r="F48" s="40" t="str">
        <f t="shared" si="0"/>
        <v>-</v>
      </c>
    </row>
    <row r="49" spans="1:6" ht="45">
      <c r="A49" s="25" t="s">
        <v>91</v>
      </c>
      <c r="B49" s="26" t="s">
        <v>31</v>
      </c>
      <c r="C49" s="27" t="s">
        <v>92</v>
      </c>
      <c r="D49" s="28">
        <v>165200</v>
      </c>
      <c r="E49" s="28">
        <v>165200</v>
      </c>
      <c r="F49" s="29" t="str">
        <f t="shared" si="0"/>
        <v>-</v>
      </c>
    </row>
    <row r="50" spans="1:6" ht="67.5">
      <c r="A50" s="25" t="s">
        <v>93</v>
      </c>
      <c r="B50" s="26" t="s">
        <v>31</v>
      </c>
      <c r="C50" s="27" t="s">
        <v>94</v>
      </c>
      <c r="D50" s="28">
        <v>102000</v>
      </c>
      <c r="E50" s="28">
        <v>2000</v>
      </c>
      <c r="F50" s="29">
        <f t="shared" si="0"/>
        <v>100000</v>
      </c>
    </row>
    <row r="51" spans="1:6" ht="78.75">
      <c r="A51" s="41" t="s">
        <v>95</v>
      </c>
      <c r="B51" s="37" t="s">
        <v>31</v>
      </c>
      <c r="C51" s="38" t="s">
        <v>96</v>
      </c>
      <c r="D51" s="39">
        <v>2000</v>
      </c>
      <c r="E51" s="39">
        <v>2000</v>
      </c>
      <c r="F51" s="40" t="str">
        <f t="shared" si="0"/>
        <v>-</v>
      </c>
    </row>
    <row r="52" spans="1:6" ht="112.5">
      <c r="A52" s="41" t="s">
        <v>97</v>
      </c>
      <c r="B52" s="37" t="s">
        <v>31</v>
      </c>
      <c r="C52" s="38" t="s">
        <v>98</v>
      </c>
      <c r="D52" s="39">
        <v>100000</v>
      </c>
      <c r="E52" s="39" t="s">
        <v>40</v>
      </c>
      <c r="F52" s="40">
        <f t="shared" si="0"/>
        <v>100000</v>
      </c>
    </row>
    <row r="53" spans="1:6" ht="22.5">
      <c r="A53" s="25" t="s">
        <v>99</v>
      </c>
      <c r="B53" s="26" t="s">
        <v>31</v>
      </c>
      <c r="C53" s="27" t="s">
        <v>100</v>
      </c>
      <c r="D53" s="28">
        <v>6154930</v>
      </c>
      <c r="E53" s="28">
        <v>5968812.5899999999</v>
      </c>
      <c r="F53" s="29">
        <f t="shared" si="0"/>
        <v>186117.41000000015</v>
      </c>
    </row>
    <row r="54" spans="1:6" ht="67.5">
      <c r="A54" s="36" t="s">
        <v>101</v>
      </c>
      <c r="B54" s="37" t="s">
        <v>31</v>
      </c>
      <c r="C54" s="38" t="s">
        <v>102</v>
      </c>
      <c r="D54" s="39">
        <v>5654930</v>
      </c>
      <c r="E54" s="39">
        <v>5468812.5899999999</v>
      </c>
      <c r="F54" s="40">
        <f t="shared" si="0"/>
        <v>186117.41000000015</v>
      </c>
    </row>
    <row r="55" spans="1:6" ht="12.75" customHeight="1">
      <c r="A55" s="42"/>
      <c r="B55" s="43"/>
      <c r="C55" s="43"/>
      <c r="D55" s="44"/>
      <c r="E55" s="44"/>
      <c r="F55" s="44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63"/>
  <sheetViews>
    <sheetView showGridLines="0" tabSelected="1" workbookViewId="0"/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90" t="s">
        <v>103</v>
      </c>
      <c r="B2" s="90"/>
      <c r="C2" s="90"/>
      <c r="D2" s="90"/>
      <c r="E2" s="1"/>
      <c r="F2" s="14" t="s">
        <v>104</v>
      </c>
    </row>
    <row r="3" spans="1:6" ht="13.5" customHeight="1">
      <c r="A3" s="5"/>
      <c r="B3" s="5"/>
      <c r="C3" s="45"/>
      <c r="D3" s="10"/>
      <c r="E3" s="10"/>
      <c r="F3" s="10"/>
    </row>
    <row r="4" spans="1:6" ht="10.15" customHeight="1">
      <c r="A4" s="109" t="s">
        <v>21</v>
      </c>
      <c r="B4" s="95" t="s">
        <v>22</v>
      </c>
      <c r="C4" s="107" t="s">
        <v>105</v>
      </c>
      <c r="D4" s="98" t="s">
        <v>24</v>
      </c>
      <c r="E4" s="112" t="s">
        <v>25</v>
      </c>
      <c r="F4" s="104" t="s">
        <v>26</v>
      </c>
    </row>
    <row r="5" spans="1:6" ht="5.45" customHeight="1">
      <c r="A5" s="110"/>
      <c r="B5" s="96"/>
      <c r="C5" s="108"/>
      <c r="D5" s="99"/>
      <c r="E5" s="113"/>
      <c r="F5" s="105"/>
    </row>
    <row r="6" spans="1:6" ht="9.6" customHeight="1">
      <c r="A6" s="110"/>
      <c r="B6" s="96"/>
      <c r="C6" s="108"/>
      <c r="D6" s="99"/>
      <c r="E6" s="113"/>
      <c r="F6" s="105"/>
    </row>
    <row r="7" spans="1:6" ht="6" customHeight="1">
      <c r="A7" s="110"/>
      <c r="B7" s="96"/>
      <c r="C7" s="108"/>
      <c r="D7" s="99"/>
      <c r="E7" s="113"/>
      <c r="F7" s="105"/>
    </row>
    <row r="8" spans="1:6" ht="6.6" customHeight="1">
      <c r="A8" s="110"/>
      <c r="B8" s="96"/>
      <c r="C8" s="108"/>
      <c r="D8" s="99"/>
      <c r="E8" s="113"/>
      <c r="F8" s="105"/>
    </row>
    <row r="9" spans="1:6" ht="10.9" customHeight="1">
      <c r="A9" s="110"/>
      <c r="B9" s="96"/>
      <c r="C9" s="108"/>
      <c r="D9" s="99"/>
      <c r="E9" s="113"/>
      <c r="F9" s="105"/>
    </row>
    <row r="10" spans="1:6" ht="4.1500000000000004" hidden="1" customHeight="1">
      <c r="A10" s="110"/>
      <c r="B10" s="96"/>
      <c r="C10" s="46"/>
      <c r="D10" s="99"/>
      <c r="E10" s="47"/>
      <c r="F10" s="48"/>
    </row>
    <row r="11" spans="1:6" ht="13.15" hidden="1" customHeight="1">
      <c r="A11" s="111"/>
      <c r="B11" s="97"/>
      <c r="C11" s="49"/>
      <c r="D11" s="100"/>
      <c r="E11" s="50"/>
      <c r="F11" s="51"/>
    </row>
    <row r="12" spans="1:6" ht="13.5" customHeight="1">
      <c r="A12" s="19">
        <v>1</v>
      </c>
      <c r="B12" s="20">
        <v>2</v>
      </c>
      <c r="C12" s="21">
        <v>3</v>
      </c>
      <c r="D12" s="22" t="s">
        <v>27</v>
      </c>
      <c r="E12" s="52" t="s">
        <v>28</v>
      </c>
      <c r="F12" s="24" t="s">
        <v>29</v>
      </c>
    </row>
    <row r="13" spans="1:6">
      <c r="A13" s="53" t="s">
        <v>106</v>
      </c>
      <c r="B13" s="54" t="s">
        <v>107</v>
      </c>
      <c r="C13" s="55" t="s">
        <v>108</v>
      </c>
      <c r="D13" s="56">
        <v>37163656.039999999</v>
      </c>
      <c r="E13" s="57">
        <v>30235880.890000001</v>
      </c>
      <c r="F13" s="58">
        <f>IF(OR(D13="-",IF(E13="-",0,E13)&gt;=IF(D13="-",0,D13)),"-",IF(D13="-",0,D13)-IF(E13="-",0,E13))</f>
        <v>6927775.1499999985</v>
      </c>
    </row>
    <row r="14" spans="1:6">
      <c r="A14" s="59" t="s">
        <v>33</v>
      </c>
      <c r="B14" s="60"/>
      <c r="C14" s="61"/>
      <c r="D14" s="62"/>
      <c r="E14" s="63"/>
      <c r="F14" s="64"/>
    </row>
    <row r="15" spans="1:6" ht="22.5">
      <c r="A15" s="53" t="s">
        <v>109</v>
      </c>
      <c r="B15" s="54" t="s">
        <v>107</v>
      </c>
      <c r="C15" s="55" t="s">
        <v>110</v>
      </c>
      <c r="D15" s="56">
        <v>1955291.83</v>
      </c>
      <c r="E15" s="57">
        <v>1954117.82</v>
      </c>
      <c r="F15" s="58">
        <f t="shared" ref="F15:F61" si="0">IF(OR(D15="-",IF(E15="-",0,E15)&gt;=IF(D15="-",0,D15)),"-",IF(D15="-",0,D15)-IF(E15="-",0,E15))</f>
        <v>1174.0100000000093</v>
      </c>
    </row>
    <row r="16" spans="1:6" ht="22.5">
      <c r="A16" s="53" t="s">
        <v>109</v>
      </c>
      <c r="B16" s="54" t="s">
        <v>107</v>
      </c>
      <c r="C16" s="55" t="s">
        <v>111</v>
      </c>
      <c r="D16" s="56">
        <v>121742.72</v>
      </c>
      <c r="E16" s="57">
        <v>121742.72</v>
      </c>
      <c r="F16" s="58" t="str">
        <f t="shared" si="0"/>
        <v>-</v>
      </c>
    </row>
    <row r="17" spans="1:6" ht="22.5">
      <c r="A17" s="53" t="s">
        <v>109</v>
      </c>
      <c r="B17" s="54" t="s">
        <v>107</v>
      </c>
      <c r="C17" s="55" t="s">
        <v>112</v>
      </c>
      <c r="D17" s="56">
        <v>625962.51</v>
      </c>
      <c r="E17" s="57">
        <v>617665.4</v>
      </c>
      <c r="F17" s="58">
        <f t="shared" si="0"/>
        <v>8297.109999999986</v>
      </c>
    </row>
    <row r="18" spans="1:6" ht="22.5">
      <c r="A18" s="53" t="s">
        <v>113</v>
      </c>
      <c r="B18" s="54" t="s">
        <v>107</v>
      </c>
      <c r="C18" s="55" t="s">
        <v>114</v>
      </c>
      <c r="D18" s="56">
        <v>657176</v>
      </c>
      <c r="E18" s="57">
        <v>257749.73</v>
      </c>
      <c r="F18" s="58">
        <f t="shared" si="0"/>
        <v>399426.27</v>
      </c>
    </row>
    <row r="19" spans="1:6" ht="22.5">
      <c r="A19" s="53" t="s">
        <v>113</v>
      </c>
      <c r="B19" s="54" t="s">
        <v>107</v>
      </c>
      <c r="C19" s="55" t="s">
        <v>115</v>
      </c>
      <c r="D19" s="56">
        <v>98676.12</v>
      </c>
      <c r="E19" s="57" t="s">
        <v>40</v>
      </c>
      <c r="F19" s="58">
        <f t="shared" si="0"/>
        <v>98676.12</v>
      </c>
    </row>
    <row r="20" spans="1:6" ht="22.5">
      <c r="A20" s="53" t="s">
        <v>113</v>
      </c>
      <c r="B20" s="54" t="s">
        <v>107</v>
      </c>
      <c r="C20" s="55" t="s">
        <v>116</v>
      </c>
      <c r="D20" s="56">
        <v>246448.59</v>
      </c>
      <c r="E20" s="57">
        <v>77855.5</v>
      </c>
      <c r="F20" s="58">
        <f t="shared" si="0"/>
        <v>168593.09</v>
      </c>
    </row>
    <row r="21" spans="1:6" ht="22.5">
      <c r="A21" s="53" t="s">
        <v>117</v>
      </c>
      <c r="B21" s="54" t="s">
        <v>107</v>
      </c>
      <c r="C21" s="55" t="s">
        <v>118</v>
      </c>
      <c r="D21" s="56">
        <v>3030855.88</v>
      </c>
      <c r="E21" s="57">
        <v>1842036.93</v>
      </c>
      <c r="F21" s="58">
        <f t="shared" si="0"/>
        <v>1188818.95</v>
      </c>
    </row>
    <row r="22" spans="1:6" ht="22.5">
      <c r="A22" s="53" t="s">
        <v>117</v>
      </c>
      <c r="B22" s="54" t="s">
        <v>107</v>
      </c>
      <c r="C22" s="55" t="s">
        <v>119</v>
      </c>
      <c r="D22" s="56">
        <v>74230.149999999994</v>
      </c>
      <c r="E22" s="57">
        <v>55946.69</v>
      </c>
      <c r="F22" s="58">
        <f t="shared" si="0"/>
        <v>18283.459999999992</v>
      </c>
    </row>
    <row r="23" spans="1:6" ht="22.5">
      <c r="A23" s="53" t="s">
        <v>117</v>
      </c>
      <c r="B23" s="54" t="s">
        <v>107</v>
      </c>
      <c r="C23" s="55" t="s">
        <v>120</v>
      </c>
      <c r="D23" s="56">
        <v>44597.38</v>
      </c>
      <c r="E23" s="57">
        <v>44597.38</v>
      </c>
      <c r="F23" s="58" t="str">
        <f t="shared" si="0"/>
        <v>-</v>
      </c>
    </row>
    <row r="24" spans="1:6" ht="22.5">
      <c r="A24" s="53" t="s">
        <v>117</v>
      </c>
      <c r="B24" s="54" t="s">
        <v>107</v>
      </c>
      <c r="C24" s="55" t="s">
        <v>121</v>
      </c>
      <c r="D24" s="56">
        <v>35000</v>
      </c>
      <c r="E24" s="57">
        <v>35000</v>
      </c>
      <c r="F24" s="58" t="str">
        <f t="shared" si="0"/>
        <v>-</v>
      </c>
    </row>
    <row r="25" spans="1:6" ht="22.5">
      <c r="A25" s="53" t="s">
        <v>117</v>
      </c>
      <c r="B25" s="54" t="s">
        <v>107</v>
      </c>
      <c r="C25" s="55" t="s">
        <v>122</v>
      </c>
      <c r="D25" s="56">
        <v>14028.75</v>
      </c>
      <c r="E25" s="57">
        <v>1015.64</v>
      </c>
      <c r="F25" s="58">
        <f t="shared" si="0"/>
        <v>13013.11</v>
      </c>
    </row>
    <row r="26" spans="1:6" ht="56.25">
      <c r="A26" s="53" t="s">
        <v>123</v>
      </c>
      <c r="B26" s="54" t="s">
        <v>107</v>
      </c>
      <c r="C26" s="55" t="s">
        <v>124</v>
      </c>
      <c r="D26" s="56">
        <v>2000</v>
      </c>
      <c r="E26" s="57">
        <v>2000</v>
      </c>
      <c r="F26" s="58" t="str">
        <f t="shared" si="0"/>
        <v>-</v>
      </c>
    </row>
    <row r="27" spans="1:6" ht="33.75">
      <c r="A27" s="53" t="s">
        <v>125</v>
      </c>
      <c r="B27" s="54" t="s">
        <v>107</v>
      </c>
      <c r="C27" s="55" t="s">
        <v>126</v>
      </c>
      <c r="D27" s="56">
        <v>55529.95</v>
      </c>
      <c r="E27" s="57">
        <v>55529.95</v>
      </c>
      <c r="F27" s="58" t="str">
        <f t="shared" si="0"/>
        <v>-</v>
      </c>
    </row>
    <row r="28" spans="1:6" ht="33.75">
      <c r="A28" s="53" t="s">
        <v>125</v>
      </c>
      <c r="B28" s="54" t="s">
        <v>107</v>
      </c>
      <c r="C28" s="55" t="s">
        <v>127</v>
      </c>
      <c r="D28" s="56">
        <v>16770.05</v>
      </c>
      <c r="E28" s="57">
        <v>16770.05</v>
      </c>
      <c r="F28" s="58" t="str">
        <f t="shared" si="0"/>
        <v>-</v>
      </c>
    </row>
    <row r="29" spans="1:6">
      <c r="A29" s="53" t="s">
        <v>128</v>
      </c>
      <c r="B29" s="54" t="s">
        <v>107</v>
      </c>
      <c r="C29" s="55" t="s">
        <v>129</v>
      </c>
      <c r="D29" s="56">
        <v>5000</v>
      </c>
      <c r="E29" s="57" t="s">
        <v>40</v>
      </c>
      <c r="F29" s="58">
        <f t="shared" si="0"/>
        <v>5000</v>
      </c>
    </row>
    <row r="30" spans="1:6" ht="45">
      <c r="A30" s="53" t="s">
        <v>130</v>
      </c>
      <c r="B30" s="54" t="s">
        <v>107</v>
      </c>
      <c r="C30" s="55" t="s">
        <v>131</v>
      </c>
      <c r="D30" s="56">
        <v>2000</v>
      </c>
      <c r="E30" s="57">
        <v>2000</v>
      </c>
      <c r="F30" s="58" t="str">
        <f t="shared" si="0"/>
        <v>-</v>
      </c>
    </row>
    <row r="31" spans="1:6" ht="33.75">
      <c r="A31" s="53" t="s">
        <v>132</v>
      </c>
      <c r="B31" s="54" t="s">
        <v>107</v>
      </c>
      <c r="C31" s="55" t="s">
        <v>133</v>
      </c>
      <c r="D31" s="56">
        <v>790713.97</v>
      </c>
      <c r="E31" s="57">
        <v>10000</v>
      </c>
      <c r="F31" s="58">
        <f t="shared" si="0"/>
        <v>780713.97</v>
      </c>
    </row>
    <row r="32" spans="1:6" ht="22.5">
      <c r="A32" s="53" t="s">
        <v>134</v>
      </c>
      <c r="B32" s="54" t="s">
        <v>107</v>
      </c>
      <c r="C32" s="55" t="s">
        <v>135</v>
      </c>
      <c r="D32" s="56">
        <v>333019</v>
      </c>
      <c r="E32" s="57">
        <v>262403.65999999997</v>
      </c>
      <c r="F32" s="58">
        <f t="shared" si="0"/>
        <v>70615.340000000026</v>
      </c>
    </row>
    <row r="33" spans="1:6" ht="22.5">
      <c r="A33" s="53" t="s">
        <v>134</v>
      </c>
      <c r="B33" s="54" t="s">
        <v>107</v>
      </c>
      <c r="C33" s="55" t="s">
        <v>136</v>
      </c>
      <c r="D33" s="56">
        <v>95300</v>
      </c>
      <c r="E33" s="57">
        <v>28266.39</v>
      </c>
      <c r="F33" s="58">
        <f t="shared" si="0"/>
        <v>67033.61</v>
      </c>
    </row>
    <row r="34" spans="1:6" ht="22.5">
      <c r="A34" s="53" t="s">
        <v>134</v>
      </c>
      <c r="B34" s="54" t="s">
        <v>107</v>
      </c>
      <c r="C34" s="55" t="s">
        <v>137</v>
      </c>
      <c r="D34" s="56">
        <v>620000</v>
      </c>
      <c r="E34" s="57">
        <v>550000</v>
      </c>
      <c r="F34" s="58">
        <f t="shared" si="0"/>
        <v>70000</v>
      </c>
    </row>
    <row r="35" spans="1:6" ht="33.75">
      <c r="A35" s="53" t="s">
        <v>138</v>
      </c>
      <c r="B35" s="54" t="s">
        <v>107</v>
      </c>
      <c r="C35" s="55" t="s">
        <v>139</v>
      </c>
      <c r="D35" s="56">
        <v>5000</v>
      </c>
      <c r="E35" s="57" t="s">
        <v>40</v>
      </c>
      <c r="F35" s="58">
        <f t="shared" si="0"/>
        <v>5000</v>
      </c>
    </row>
    <row r="36" spans="1:6" ht="33.75">
      <c r="A36" s="53" t="s">
        <v>140</v>
      </c>
      <c r="B36" s="54" t="s">
        <v>107</v>
      </c>
      <c r="C36" s="55" t="s">
        <v>141</v>
      </c>
      <c r="D36" s="56">
        <v>5000</v>
      </c>
      <c r="E36" s="57" t="s">
        <v>40</v>
      </c>
      <c r="F36" s="58">
        <f t="shared" si="0"/>
        <v>5000</v>
      </c>
    </row>
    <row r="37" spans="1:6" ht="22.5">
      <c r="A37" s="53" t="s">
        <v>142</v>
      </c>
      <c r="B37" s="54" t="s">
        <v>107</v>
      </c>
      <c r="C37" s="55" t="s">
        <v>143</v>
      </c>
      <c r="D37" s="56">
        <v>5000</v>
      </c>
      <c r="E37" s="57" t="s">
        <v>40</v>
      </c>
      <c r="F37" s="58">
        <f t="shared" si="0"/>
        <v>5000</v>
      </c>
    </row>
    <row r="38" spans="1:6" ht="22.5">
      <c r="A38" s="53" t="s">
        <v>144</v>
      </c>
      <c r="B38" s="54" t="s">
        <v>107</v>
      </c>
      <c r="C38" s="55" t="s">
        <v>145</v>
      </c>
      <c r="D38" s="56">
        <v>5000</v>
      </c>
      <c r="E38" s="57" t="s">
        <v>40</v>
      </c>
      <c r="F38" s="58">
        <f t="shared" si="0"/>
        <v>5000</v>
      </c>
    </row>
    <row r="39" spans="1:6" ht="33.75">
      <c r="A39" s="53" t="s">
        <v>146</v>
      </c>
      <c r="B39" s="54" t="s">
        <v>107</v>
      </c>
      <c r="C39" s="55" t="s">
        <v>147</v>
      </c>
      <c r="D39" s="56">
        <v>127727.43</v>
      </c>
      <c r="E39" s="57">
        <v>127727.43</v>
      </c>
      <c r="F39" s="58" t="str">
        <f t="shared" si="0"/>
        <v>-</v>
      </c>
    </row>
    <row r="40" spans="1:6" ht="33.75">
      <c r="A40" s="53" t="s">
        <v>146</v>
      </c>
      <c r="B40" s="54" t="s">
        <v>107</v>
      </c>
      <c r="C40" s="55" t="s">
        <v>148</v>
      </c>
      <c r="D40" s="56">
        <v>37472.57</v>
      </c>
      <c r="E40" s="57">
        <v>37472.57</v>
      </c>
      <c r="F40" s="58" t="str">
        <f t="shared" si="0"/>
        <v>-</v>
      </c>
    </row>
    <row r="41" spans="1:6" ht="56.25">
      <c r="A41" s="53" t="s">
        <v>149</v>
      </c>
      <c r="B41" s="54" t="s">
        <v>107</v>
      </c>
      <c r="C41" s="55" t="s">
        <v>150</v>
      </c>
      <c r="D41" s="56">
        <v>534547</v>
      </c>
      <c r="E41" s="57">
        <v>534547</v>
      </c>
      <c r="F41" s="58" t="str">
        <f t="shared" si="0"/>
        <v>-</v>
      </c>
    </row>
    <row r="42" spans="1:6" ht="45">
      <c r="A42" s="53" t="s">
        <v>151</v>
      </c>
      <c r="B42" s="54" t="s">
        <v>107</v>
      </c>
      <c r="C42" s="55" t="s">
        <v>152</v>
      </c>
      <c r="D42" s="56">
        <v>25000</v>
      </c>
      <c r="E42" s="57" t="s">
        <v>40</v>
      </c>
      <c r="F42" s="58">
        <f t="shared" si="0"/>
        <v>25000</v>
      </c>
    </row>
    <row r="43" spans="1:6" ht="56.25">
      <c r="A43" s="53" t="s">
        <v>153</v>
      </c>
      <c r="B43" s="54" t="s">
        <v>107</v>
      </c>
      <c r="C43" s="55" t="s">
        <v>154</v>
      </c>
      <c r="D43" s="56">
        <v>7739061.04</v>
      </c>
      <c r="E43" s="57">
        <v>7739061.04</v>
      </c>
      <c r="F43" s="58" t="str">
        <f t="shared" si="0"/>
        <v>-</v>
      </c>
    </row>
    <row r="44" spans="1:6" ht="22.5">
      <c r="A44" s="53" t="s">
        <v>155</v>
      </c>
      <c r="B44" s="54" t="s">
        <v>107</v>
      </c>
      <c r="C44" s="55" t="s">
        <v>156</v>
      </c>
      <c r="D44" s="56">
        <v>937200</v>
      </c>
      <c r="E44" s="57">
        <v>817572.14</v>
      </c>
      <c r="F44" s="58">
        <f t="shared" si="0"/>
        <v>119627.85999999999</v>
      </c>
    </row>
    <row r="45" spans="1:6" ht="22.5">
      <c r="A45" s="53" t="s">
        <v>157</v>
      </c>
      <c r="B45" s="54" t="s">
        <v>107</v>
      </c>
      <c r="C45" s="55" t="s">
        <v>158</v>
      </c>
      <c r="D45" s="56">
        <v>1266797.29</v>
      </c>
      <c r="E45" s="57">
        <v>914533.04</v>
      </c>
      <c r="F45" s="58">
        <f t="shared" si="0"/>
        <v>352264.25</v>
      </c>
    </row>
    <row r="46" spans="1:6" ht="22.5">
      <c r="A46" s="53" t="s">
        <v>155</v>
      </c>
      <c r="B46" s="54" t="s">
        <v>107</v>
      </c>
      <c r="C46" s="55" t="s">
        <v>159</v>
      </c>
      <c r="D46" s="56">
        <v>231000</v>
      </c>
      <c r="E46" s="57">
        <v>231000</v>
      </c>
      <c r="F46" s="58" t="str">
        <f t="shared" si="0"/>
        <v>-</v>
      </c>
    </row>
    <row r="47" spans="1:6" ht="33.75">
      <c r="A47" s="53" t="s">
        <v>132</v>
      </c>
      <c r="B47" s="54" t="s">
        <v>107</v>
      </c>
      <c r="C47" s="55" t="s">
        <v>160</v>
      </c>
      <c r="D47" s="56">
        <v>300000</v>
      </c>
      <c r="E47" s="57">
        <v>173800</v>
      </c>
      <c r="F47" s="58">
        <f t="shared" si="0"/>
        <v>126200</v>
      </c>
    </row>
    <row r="48" spans="1:6" ht="45">
      <c r="A48" s="53" t="s">
        <v>161</v>
      </c>
      <c r="B48" s="54" t="s">
        <v>107</v>
      </c>
      <c r="C48" s="55" t="s">
        <v>162</v>
      </c>
      <c r="D48" s="56">
        <v>100000</v>
      </c>
      <c r="E48" s="57" t="s">
        <v>40</v>
      </c>
      <c r="F48" s="58">
        <f t="shared" si="0"/>
        <v>100000</v>
      </c>
    </row>
    <row r="49" spans="1:6" ht="22.5">
      <c r="A49" s="53" t="s">
        <v>134</v>
      </c>
      <c r="B49" s="54" t="s">
        <v>107</v>
      </c>
      <c r="C49" s="55" t="s">
        <v>163</v>
      </c>
      <c r="D49" s="56">
        <v>15000</v>
      </c>
      <c r="E49" s="57">
        <v>12876.94</v>
      </c>
      <c r="F49" s="58">
        <f t="shared" si="0"/>
        <v>2123.0599999999995</v>
      </c>
    </row>
    <row r="50" spans="1:6" ht="33.75">
      <c r="A50" s="53" t="s">
        <v>164</v>
      </c>
      <c r="B50" s="54" t="s">
        <v>107</v>
      </c>
      <c r="C50" s="55" t="s">
        <v>165</v>
      </c>
      <c r="D50" s="56">
        <v>560000</v>
      </c>
      <c r="E50" s="57">
        <v>179900</v>
      </c>
      <c r="F50" s="58">
        <f t="shared" si="0"/>
        <v>380100</v>
      </c>
    </row>
    <row r="51" spans="1:6" ht="33.75">
      <c r="A51" s="53" t="s">
        <v>164</v>
      </c>
      <c r="B51" s="54" t="s">
        <v>107</v>
      </c>
      <c r="C51" s="55" t="s">
        <v>166</v>
      </c>
      <c r="D51" s="56">
        <v>2596246.39</v>
      </c>
      <c r="E51" s="57">
        <v>291887.15999999997</v>
      </c>
      <c r="F51" s="58">
        <f t="shared" si="0"/>
        <v>2304359.23</v>
      </c>
    </row>
    <row r="52" spans="1:6" ht="56.25">
      <c r="A52" s="53" t="s">
        <v>167</v>
      </c>
      <c r="B52" s="54" t="s">
        <v>107</v>
      </c>
      <c r="C52" s="55" t="s">
        <v>168</v>
      </c>
      <c r="D52" s="56">
        <v>3167430</v>
      </c>
      <c r="E52" s="57">
        <v>3120513.18</v>
      </c>
      <c r="F52" s="58">
        <f t="shared" si="0"/>
        <v>46916.819999999832</v>
      </c>
    </row>
    <row r="53" spans="1:6" ht="45">
      <c r="A53" s="53" t="s">
        <v>169</v>
      </c>
      <c r="B53" s="54" t="s">
        <v>107</v>
      </c>
      <c r="C53" s="55" t="s">
        <v>170</v>
      </c>
      <c r="D53" s="56">
        <v>2487500</v>
      </c>
      <c r="E53" s="57">
        <v>2348299.41</v>
      </c>
      <c r="F53" s="58">
        <f t="shared" si="0"/>
        <v>139200.58999999985</v>
      </c>
    </row>
    <row r="54" spans="1:6">
      <c r="A54" s="53" t="s">
        <v>171</v>
      </c>
      <c r="B54" s="54" t="s">
        <v>107</v>
      </c>
      <c r="C54" s="55" t="s">
        <v>172</v>
      </c>
      <c r="D54" s="56">
        <v>160000</v>
      </c>
      <c r="E54" s="57">
        <v>118726.84</v>
      </c>
      <c r="F54" s="58">
        <f t="shared" si="0"/>
        <v>41273.160000000003</v>
      </c>
    </row>
    <row r="55" spans="1:6" ht="33.75">
      <c r="A55" s="53" t="s">
        <v>173</v>
      </c>
      <c r="B55" s="54" t="s">
        <v>107</v>
      </c>
      <c r="C55" s="55" t="s">
        <v>174</v>
      </c>
      <c r="D55" s="56">
        <v>269000</v>
      </c>
      <c r="E55" s="57">
        <v>195500</v>
      </c>
      <c r="F55" s="58">
        <f t="shared" si="0"/>
        <v>73500</v>
      </c>
    </row>
    <row r="56" spans="1:6" ht="33.75">
      <c r="A56" s="53" t="s">
        <v>173</v>
      </c>
      <c r="B56" s="54" t="s">
        <v>107</v>
      </c>
      <c r="C56" s="55" t="s">
        <v>175</v>
      </c>
      <c r="D56" s="56">
        <v>663844</v>
      </c>
      <c r="E56" s="57">
        <v>580487.05000000005</v>
      </c>
      <c r="F56" s="58">
        <f t="shared" si="0"/>
        <v>83356.949999999953</v>
      </c>
    </row>
    <row r="57" spans="1:6" ht="67.5">
      <c r="A57" s="53" t="s">
        <v>176</v>
      </c>
      <c r="B57" s="54" t="s">
        <v>107</v>
      </c>
      <c r="C57" s="55" t="s">
        <v>177</v>
      </c>
      <c r="D57" s="56">
        <v>111974</v>
      </c>
      <c r="E57" s="57">
        <v>111974</v>
      </c>
      <c r="F57" s="58" t="str">
        <f t="shared" si="0"/>
        <v>-</v>
      </c>
    </row>
    <row r="58" spans="1:6" ht="22.5">
      <c r="A58" s="53" t="s">
        <v>134</v>
      </c>
      <c r="B58" s="54" t="s">
        <v>107</v>
      </c>
      <c r="C58" s="55" t="s">
        <v>178</v>
      </c>
      <c r="D58" s="56">
        <v>1133053.3899999999</v>
      </c>
      <c r="E58" s="57">
        <v>1004777.23</v>
      </c>
      <c r="F58" s="58">
        <f t="shared" si="0"/>
        <v>128276.15999999992</v>
      </c>
    </row>
    <row r="59" spans="1:6" ht="22.5">
      <c r="A59" s="53" t="s">
        <v>134</v>
      </c>
      <c r="B59" s="54" t="s">
        <v>107</v>
      </c>
      <c r="C59" s="55" t="s">
        <v>179</v>
      </c>
      <c r="D59" s="56">
        <v>283840</v>
      </c>
      <c r="E59" s="57">
        <v>187907.97</v>
      </c>
      <c r="F59" s="58">
        <f t="shared" si="0"/>
        <v>95932.03</v>
      </c>
    </row>
    <row r="60" spans="1:6" ht="33.75">
      <c r="A60" s="53" t="s">
        <v>180</v>
      </c>
      <c r="B60" s="54" t="s">
        <v>107</v>
      </c>
      <c r="C60" s="55" t="s">
        <v>181</v>
      </c>
      <c r="D60" s="56">
        <v>100</v>
      </c>
      <c r="E60" s="57">
        <v>100</v>
      </c>
      <c r="F60" s="58" t="str">
        <f t="shared" si="0"/>
        <v>-</v>
      </c>
    </row>
    <row r="61" spans="1:6" ht="56.25">
      <c r="A61" s="53" t="s">
        <v>153</v>
      </c>
      <c r="B61" s="54" t="s">
        <v>107</v>
      </c>
      <c r="C61" s="55" t="s">
        <v>182</v>
      </c>
      <c r="D61" s="56">
        <v>5572520.0300000003</v>
      </c>
      <c r="E61" s="57">
        <v>5572520.0300000003</v>
      </c>
      <c r="F61" s="58" t="str">
        <f t="shared" si="0"/>
        <v>-</v>
      </c>
    </row>
    <row r="62" spans="1:6" ht="9" customHeight="1">
      <c r="A62" s="65"/>
      <c r="B62" s="66"/>
      <c r="C62" s="67"/>
      <c r="D62" s="68"/>
      <c r="E62" s="66"/>
      <c r="F62" s="66"/>
    </row>
    <row r="63" spans="1:6" ht="13.5" customHeight="1">
      <c r="A63" s="69" t="s">
        <v>183</v>
      </c>
      <c r="B63" s="70" t="s">
        <v>184</v>
      </c>
      <c r="C63" s="71" t="s">
        <v>108</v>
      </c>
      <c r="D63" s="72">
        <v>-1118426.04</v>
      </c>
      <c r="E63" s="72">
        <v>33192003.75</v>
      </c>
      <c r="F63" s="73" t="s">
        <v>185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7"/>
  <sheetViews>
    <sheetView showGridLines="0" workbookViewId="0">
      <selection sqref="A1:F1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14" t="s">
        <v>186</v>
      </c>
      <c r="B1" s="114"/>
      <c r="C1" s="114"/>
      <c r="D1" s="114"/>
      <c r="E1" s="114"/>
      <c r="F1" s="114"/>
    </row>
    <row r="2" spans="1:6" ht="13.15" customHeight="1">
      <c r="A2" s="90" t="s">
        <v>187</v>
      </c>
      <c r="B2" s="90"/>
      <c r="C2" s="90"/>
      <c r="D2" s="90"/>
      <c r="E2" s="90"/>
      <c r="F2" s="90"/>
    </row>
    <row r="3" spans="1:6" ht="9" customHeight="1">
      <c r="A3" s="5"/>
      <c r="B3" s="74"/>
      <c r="C3" s="45"/>
      <c r="D3" s="10"/>
      <c r="E3" s="10"/>
      <c r="F3" s="45"/>
    </row>
    <row r="4" spans="1:6" ht="13.9" customHeight="1">
      <c r="A4" s="101" t="s">
        <v>21</v>
      </c>
      <c r="B4" s="95" t="s">
        <v>22</v>
      </c>
      <c r="C4" s="107" t="s">
        <v>188</v>
      </c>
      <c r="D4" s="98" t="s">
        <v>24</v>
      </c>
      <c r="E4" s="98" t="s">
        <v>25</v>
      </c>
      <c r="F4" s="104" t="s">
        <v>26</v>
      </c>
    </row>
    <row r="5" spans="1:6" ht="4.9000000000000004" customHeight="1">
      <c r="A5" s="102"/>
      <c r="B5" s="96"/>
      <c r="C5" s="108"/>
      <c r="D5" s="99"/>
      <c r="E5" s="99"/>
      <c r="F5" s="105"/>
    </row>
    <row r="6" spans="1:6" ht="6" customHeight="1">
      <c r="A6" s="102"/>
      <c r="B6" s="96"/>
      <c r="C6" s="108"/>
      <c r="D6" s="99"/>
      <c r="E6" s="99"/>
      <c r="F6" s="105"/>
    </row>
    <row r="7" spans="1:6" ht="4.9000000000000004" customHeight="1">
      <c r="A7" s="102"/>
      <c r="B7" s="96"/>
      <c r="C7" s="108"/>
      <c r="D7" s="99"/>
      <c r="E7" s="99"/>
      <c r="F7" s="105"/>
    </row>
    <row r="8" spans="1:6" ht="6" customHeight="1">
      <c r="A8" s="102"/>
      <c r="B8" s="96"/>
      <c r="C8" s="108"/>
      <c r="D8" s="99"/>
      <c r="E8" s="99"/>
      <c r="F8" s="105"/>
    </row>
    <row r="9" spans="1:6" ht="6" customHeight="1">
      <c r="A9" s="102"/>
      <c r="B9" s="96"/>
      <c r="C9" s="108"/>
      <c r="D9" s="99"/>
      <c r="E9" s="99"/>
      <c r="F9" s="105"/>
    </row>
    <row r="10" spans="1:6" ht="18" customHeight="1">
      <c r="A10" s="103"/>
      <c r="B10" s="97"/>
      <c r="C10" s="115"/>
      <c r="D10" s="100"/>
      <c r="E10" s="100"/>
      <c r="F10" s="106"/>
    </row>
    <row r="11" spans="1:6" ht="13.5" customHeight="1">
      <c r="A11" s="19">
        <v>1</v>
      </c>
      <c r="B11" s="20">
        <v>2</v>
      </c>
      <c r="C11" s="21">
        <v>3</v>
      </c>
      <c r="D11" s="22" t="s">
        <v>27</v>
      </c>
      <c r="E11" s="52" t="s">
        <v>28</v>
      </c>
      <c r="F11" s="24" t="s">
        <v>29</v>
      </c>
    </row>
    <row r="12" spans="1:6" ht="22.5">
      <c r="A12" s="75" t="s">
        <v>189</v>
      </c>
      <c r="B12" s="26" t="s">
        <v>190</v>
      </c>
      <c r="C12" s="76" t="s">
        <v>108</v>
      </c>
      <c r="D12" s="28">
        <v>1118426.04</v>
      </c>
      <c r="E12" s="28">
        <v>-33192003.75</v>
      </c>
      <c r="F12" s="29">
        <v>34310429.789999999</v>
      </c>
    </row>
    <row r="13" spans="1:6">
      <c r="A13" s="77" t="s">
        <v>33</v>
      </c>
      <c r="B13" s="78"/>
      <c r="C13" s="79"/>
      <c r="D13" s="80"/>
      <c r="E13" s="80"/>
      <c r="F13" s="81"/>
    </row>
    <row r="14" spans="1:6" ht="22.5">
      <c r="A14" s="53" t="s">
        <v>191</v>
      </c>
      <c r="B14" s="82" t="s">
        <v>192</v>
      </c>
      <c r="C14" s="83" t="s">
        <v>108</v>
      </c>
      <c r="D14" s="56" t="s">
        <v>40</v>
      </c>
      <c r="E14" s="56" t="s">
        <v>40</v>
      </c>
      <c r="F14" s="58" t="s">
        <v>40</v>
      </c>
    </row>
    <row r="15" spans="1:6">
      <c r="A15" s="77" t="s">
        <v>193</v>
      </c>
      <c r="B15" s="78"/>
      <c r="C15" s="79"/>
      <c r="D15" s="80"/>
      <c r="E15" s="80"/>
      <c r="F15" s="81"/>
    </row>
    <row r="16" spans="1:6">
      <c r="A16" s="53" t="s">
        <v>194</v>
      </c>
      <c r="B16" s="82" t="s">
        <v>195</v>
      </c>
      <c r="C16" s="83" t="s">
        <v>108</v>
      </c>
      <c r="D16" s="56" t="s">
        <v>40</v>
      </c>
      <c r="E16" s="56" t="s">
        <v>40</v>
      </c>
      <c r="F16" s="58" t="s">
        <v>40</v>
      </c>
    </row>
    <row r="17" spans="1:6">
      <c r="A17" s="77" t="s">
        <v>193</v>
      </c>
      <c r="B17" s="78"/>
      <c r="C17" s="79"/>
      <c r="D17" s="80"/>
      <c r="E17" s="80"/>
      <c r="F17" s="81"/>
    </row>
    <row r="18" spans="1:6">
      <c r="A18" s="75" t="s">
        <v>196</v>
      </c>
      <c r="B18" s="26" t="s">
        <v>197</v>
      </c>
      <c r="C18" s="76" t="s">
        <v>198</v>
      </c>
      <c r="D18" s="28">
        <v>1118426.04</v>
      </c>
      <c r="E18" s="28">
        <v>-33192003.75</v>
      </c>
      <c r="F18" s="29">
        <v>34310429.789999999</v>
      </c>
    </row>
    <row r="19" spans="1:6" ht="22.5">
      <c r="A19" s="75" t="s">
        <v>199</v>
      </c>
      <c r="B19" s="26" t="s">
        <v>197</v>
      </c>
      <c r="C19" s="76" t="s">
        <v>200</v>
      </c>
      <c r="D19" s="28">
        <v>1118426.04</v>
      </c>
      <c r="E19" s="28">
        <v>-33192003.75</v>
      </c>
      <c r="F19" s="29">
        <v>34310429.789999999</v>
      </c>
    </row>
    <row r="20" spans="1:6">
      <c r="A20" s="75" t="s">
        <v>201</v>
      </c>
      <c r="B20" s="26" t="s">
        <v>202</v>
      </c>
      <c r="C20" s="76" t="s">
        <v>203</v>
      </c>
      <c r="D20" s="28">
        <v>-36045230</v>
      </c>
      <c r="E20" s="28">
        <v>-63427884.640000001</v>
      </c>
      <c r="F20" s="29" t="s">
        <v>185</v>
      </c>
    </row>
    <row r="21" spans="1:6" ht="22.5">
      <c r="A21" s="75" t="s">
        <v>204</v>
      </c>
      <c r="B21" s="26" t="s">
        <v>202</v>
      </c>
      <c r="C21" s="76" t="s">
        <v>205</v>
      </c>
      <c r="D21" s="28">
        <v>-36045230</v>
      </c>
      <c r="E21" s="28">
        <v>-63427884.640000001</v>
      </c>
      <c r="F21" s="29" t="s">
        <v>185</v>
      </c>
    </row>
    <row r="22" spans="1:6" ht="22.5">
      <c r="A22" s="36" t="s">
        <v>206</v>
      </c>
      <c r="B22" s="37" t="s">
        <v>202</v>
      </c>
      <c r="C22" s="84" t="s">
        <v>207</v>
      </c>
      <c r="D22" s="39">
        <v>-36045230</v>
      </c>
      <c r="E22" s="39">
        <v>-63427884.640000001</v>
      </c>
      <c r="F22" s="40" t="s">
        <v>185</v>
      </c>
    </row>
    <row r="23" spans="1:6">
      <c r="A23" s="75" t="s">
        <v>208</v>
      </c>
      <c r="B23" s="26" t="s">
        <v>209</v>
      </c>
      <c r="C23" s="76" t="s">
        <v>210</v>
      </c>
      <c r="D23" s="28">
        <v>37163656.039999999</v>
      </c>
      <c r="E23" s="28">
        <v>30235880.890000001</v>
      </c>
      <c r="F23" s="29" t="s">
        <v>185</v>
      </c>
    </row>
    <row r="24" spans="1:6" ht="22.5">
      <c r="A24" s="36" t="s">
        <v>211</v>
      </c>
      <c r="B24" s="37" t="s">
        <v>209</v>
      </c>
      <c r="C24" s="84" t="s">
        <v>212</v>
      </c>
      <c r="D24" s="39">
        <v>37163656.039999999</v>
      </c>
      <c r="E24" s="39">
        <v>30235880.890000001</v>
      </c>
      <c r="F24" s="40" t="s">
        <v>185</v>
      </c>
    </row>
    <row r="25" spans="1:6" ht="12.75" customHeight="1">
      <c r="A25" s="85"/>
      <c r="B25" s="86"/>
      <c r="C25" s="87"/>
      <c r="D25" s="88"/>
      <c r="E25" s="88"/>
      <c r="F25" s="89"/>
    </row>
    <row r="37" spans="1:6" ht="12.75" customHeight="1">
      <c r="A37" s="12" t="s">
        <v>213</v>
      </c>
      <c r="D37" s="2"/>
      <c r="E37" s="2"/>
      <c r="F37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0"/>
  <sheetViews>
    <sheetView workbookViewId="0"/>
  </sheetViews>
  <sheetFormatPr defaultRowHeight="12.75"/>
  <sheetData>
    <row r="1" spans="1:2">
      <c r="A1" t="s">
        <v>214</v>
      </c>
      <c r="B1" t="s">
        <v>28</v>
      </c>
    </row>
    <row r="2" spans="1:2">
      <c r="A2" t="s">
        <v>215</v>
      </c>
      <c r="B2" t="s">
        <v>216</v>
      </c>
    </row>
    <row r="3" spans="1:2">
      <c r="A3" t="s">
        <v>217</v>
      </c>
      <c r="B3" t="s">
        <v>6</v>
      </c>
    </row>
    <row r="4" spans="1:2">
      <c r="A4" t="s">
        <v>218</v>
      </c>
      <c r="B4" t="s">
        <v>219</v>
      </c>
    </row>
    <row r="5" spans="1:2">
      <c r="A5" t="s">
        <v>220</v>
      </c>
      <c r="B5" t="s">
        <v>221</v>
      </c>
    </row>
    <row r="6" spans="1:2">
      <c r="A6" t="s">
        <v>222</v>
      </c>
      <c r="B6" t="s">
        <v>19</v>
      </c>
    </row>
    <row r="7" spans="1:2">
      <c r="A7" t="s">
        <v>223</v>
      </c>
      <c r="B7" t="s">
        <v>19</v>
      </c>
    </row>
    <row r="8" spans="1:2">
      <c r="A8" t="s">
        <v>224</v>
      </c>
      <c r="B8" t="s">
        <v>225</v>
      </c>
    </row>
    <row r="9" spans="1:2">
      <c r="A9" t="s">
        <v>226</v>
      </c>
      <c r="B9" t="s">
        <v>17</v>
      </c>
    </row>
    <row r="10" spans="1:2">
      <c r="A10" t="s">
        <v>227</v>
      </c>
      <c r="B10" t="s">
        <v>221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rep:2.56.0.517</dc:description>
  <cp:lastModifiedBy>Пользователь Windows</cp:lastModifiedBy>
  <dcterms:created xsi:type="dcterms:W3CDTF">2026-01-06T05:37:26Z</dcterms:created>
  <dcterms:modified xsi:type="dcterms:W3CDTF">2026-01-06T05:37:28Z</dcterms:modified>
</cp:coreProperties>
</file>